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c\"/>
    </mc:Choice>
  </mc:AlternateContent>
  <bookViews>
    <workbookView xWindow="0" yWindow="0" windowWidth="21000" windowHeight="12135" firstSheet="4" activeTab="6"/>
  </bookViews>
  <sheets>
    <sheet name="GDP local currency" sheetId="1" r:id="rId1"/>
    <sheet name="GDKP local currency" sheetId="2" r:id="rId2"/>
    <sheet name="LCurrency i=PPPUS$" sheetId="3" r:id="rId3"/>
    <sheet name="GDP in 1000 million PPP US $" sheetId="4" r:id="rId4"/>
    <sheet name="GDKP in 000 million PPP US $" sheetId="5" r:id="rId5"/>
    <sheet name="growth in GDP" sheetId="6" r:id="rId6"/>
    <sheet name="growth rate in GDKP" sheetId="7" r:id="rId7"/>
    <sheet name="GDKP as % of GDP" sheetId="8" r:id="rId8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8" l="1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B4" i="8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D6" i="5"/>
  <c r="D6" i="7"/>
  <c r="E6" i="5"/>
  <c r="E6" i="7"/>
  <c r="F6" i="5"/>
  <c r="F6" i="7"/>
  <c r="G6" i="5"/>
  <c r="G6" i="7"/>
  <c r="H6" i="5"/>
  <c r="H6" i="7"/>
  <c r="I6" i="5"/>
  <c r="I6" i="7"/>
  <c r="J6" i="5"/>
  <c r="J6" i="7"/>
  <c r="K6" i="5"/>
  <c r="K6" i="7"/>
  <c r="L6" i="5"/>
  <c r="L6" i="7"/>
  <c r="M6" i="5"/>
  <c r="M6" i="7"/>
  <c r="N6" i="5"/>
  <c r="N6" i="7"/>
  <c r="O6" i="5"/>
  <c r="O6" i="7"/>
  <c r="P6" i="5"/>
  <c r="P6" i="7"/>
  <c r="Q6" i="5"/>
  <c r="Q6" i="7"/>
  <c r="R6" i="5"/>
  <c r="R6" i="7"/>
  <c r="D7" i="5"/>
  <c r="D7" i="7"/>
  <c r="E7" i="5"/>
  <c r="E7" i="7"/>
  <c r="F7" i="5"/>
  <c r="F7" i="7"/>
  <c r="G7" i="5"/>
  <c r="G7" i="7"/>
  <c r="H7" i="5"/>
  <c r="H7" i="7"/>
  <c r="I7" i="5"/>
  <c r="I7" i="7"/>
  <c r="J7" i="5"/>
  <c r="J7" i="7"/>
  <c r="K7" i="5"/>
  <c r="K7" i="7"/>
  <c r="L7" i="5"/>
  <c r="L7" i="7"/>
  <c r="M7" i="5"/>
  <c r="M7" i="7"/>
  <c r="N7" i="5"/>
  <c r="N7" i="7"/>
  <c r="O7" i="5"/>
  <c r="O7" i="7"/>
  <c r="P7" i="5"/>
  <c r="P7" i="7"/>
  <c r="Q7" i="5"/>
  <c r="Q7" i="7"/>
  <c r="R7" i="5"/>
  <c r="R7" i="7"/>
  <c r="D8" i="5"/>
  <c r="D8" i="7"/>
  <c r="E8" i="5"/>
  <c r="E8" i="7"/>
  <c r="F8" i="5"/>
  <c r="F8" i="7"/>
  <c r="G8" i="5"/>
  <c r="G8" i="7"/>
  <c r="H8" i="5"/>
  <c r="H8" i="7"/>
  <c r="I8" i="5"/>
  <c r="I8" i="7"/>
  <c r="J8" i="5"/>
  <c r="J8" i="7"/>
  <c r="K8" i="5"/>
  <c r="K8" i="7"/>
  <c r="L8" i="5"/>
  <c r="L8" i="7"/>
  <c r="M8" i="5"/>
  <c r="M8" i="7"/>
  <c r="N8" i="5"/>
  <c r="N8" i="7"/>
  <c r="O8" i="5"/>
  <c r="O8" i="7"/>
  <c r="P8" i="5"/>
  <c r="P8" i="7"/>
  <c r="Q8" i="5"/>
  <c r="Q8" i="7"/>
  <c r="R8" i="5"/>
  <c r="R8" i="7"/>
  <c r="D9" i="5"/>
  <c r="D9" i="7"/>
  <c r="E9" i="5"/>
  <c r="E9" i="7"/>
  <c r="F9" i="5"/>
  <c r="F9" i="7"/>
  <c r="G9" i="5"/>
  <c r="G9" i="7"/>
  <c r="H9" i="5"/>
  <c r="H9" i="7"/>
  <c r="I9" i="5"/>
  <c r="I9" i="7"/>
  <c r="J9" i="5"/>
  <c r="J9" i="7"/>
  <c r="K9" i="5"/>
  <c r="K9" i="7"/>
  <c r="L9" i="5"/>
  <c r="L9" i="7"/>
  <c r="M9" i="5"/>
  <c r="M9" i="7"/>
  <c r="N9" i="5"/>
  <c r="N9" i="7"/>
  <c r="O9" i="5"/>
  <c r="O9" i="7"/>
  <c r="P9" i="5"/>
  <c r="P9" i="7"/>
  <c r="Q9" i="5"/>
  <c r="Q9" i="7"/>
  <c r="R9" i="5"/>
  <c r="R9" i="7"/>
  <c r="D10" i="5"/>
  <c r="D10" i="7"/>
  <c r="E10" i="5"/>
  <c r="E10" i="7"/>
  <c r="F10" i="5"/>
  <c r="F10" i="7"/>
  <c r="G10" i="5"/>
  <c r="G10" i="7"/>
  <c r="H10" i="5"/>
  <c r="H10" i="7"/>
  <c r="I10" i="5"/>
  <c r="I10" i="7"/>
  <c r="J10" i="5"/>
  <c r="J10" i="7"/>
  <c r="K10" i="5"/>
  <c r="K10" i="7"/>
  <c r="L10" i="5"/>
  <c r="L10" i="7"/>
  <c r="M10" i="5"/>
  <c r="M10" i="7"/>
  <c r="N10" i="5"/>
  <c r="N10" i="7"/>
  <c r="O10" i="5"/>
  <c r="O10" i="7"/>
  <c r="P10" i="5"/>
  <c r="P10" i="7"/>
  <c r="Q10" i="5"/>
  <c r="Q10" i="7"/>
  <c r="R10" i="5"/>
  <c r="R10" i="7"/>
  <c r="D11" i="5"/>
  <c r="D11" i="7"/>
  <c r="E11" i="5"/>
  <c r="E11" i="7"/>
  <c r="F11" i="5"/>
  <c r="F11" i="7"/>
  <c r="G11" i="5"/>
  <c r="G11" i="7"/>
  <c r="H11" i="5"/>
  <c r="H11" i="7"/>
  <c r="I11" i="5"/>
  <c r="I11" i="7"/>
  <c r="J11" i="5"/>
  <c r="J11" i="7"/>
  <c r="K11" i="5"/>
  <c r="K11" i="7"/>
  <c r="L11" i="5"/>
  <c r="L11" i="7"/>
  <c r="M11" i="5"/>
  <c r="M11" i="7"/>
  <c r="N11" i="5"/>
  <c r="N11" i="7"/>
  <c r="O11" i="5"/>
  <c r="O11" i="7"/>
  <c r="P11" i="5"/>
  <c r="P11" i="7"/>
  <c r="Q11" i="5"/>
  <c r="Q11" i="7"/>
  <c r="R11" i="5"/>
  <c r="R11" i="7"/>
  <c r="D12" i="5"/>
  <c r="D12" i="7"/>
  <c r="E12" i="5"/>
  <c r="E12" i="7"/>
  <c r="F12" i="5"/>
  <c r="F12" i="7"/>
  <c r="G12" i="5"/>
  <c r="G12" i="7"/>
  <c r="H12" i="5"/>
  <c r="H12" i="7"/>
  <c r="I12" i="5"/>
  <c r="I12" i="7"/>
  <c r="J12" i="5"/>
  <c r="J12" i="7"/>
  <c r="K12" i="5"/>
  <c r="K12" i="7"/>
  <c r="L12" i="5"/>
  <c r="L12" i="7"/>
  <c r="M12" i="5"/>
  <c r="M12" i="7"/>
  <c r="N12" i="5"/>
  <c r="N12" i="7"/>
  <c r="O12" i="5"/>
  <c r="O12" i="7"/>
  <c r="P12" i="5"/>
  <c r="P12" i="7"/>
  <c r="Q12" i="5"/>
  <c r="Q12" i="7"/>
  <c r="R12" i="5"/>
  <c r="R12" i="7"/>
  <c r="D13" i="5"/>
  <c r="D13" i="7"/>
  <c r="E13" i="5"/>
  <c r="E13" i="7"/>
  <c r="F13" i="5"/>
  <c r="F13" i="7"/>
  <c r="G13" i="5"/>
  <c r="G13" i="7"/>
  <c r="H13" i="5"/>
  <c r="H13" i="7"/>
  <c r="I13" i="5"/>
  <c r="I13" i="7"/>
  <c r="J13" i="5"/>
  <c r="J13" i="7"/>
  <c r="K13" i="5"/>
  <c r="K13" i="7"/>
  <c r="L13" i="5"/>
  <c r="L13" i="7"/>
  <c r="M13" i="5"/>
  <c r="M13" i="7"/>
  <c r="N13" i="5"/>
  <c r="N13" i="7"/>
  <c r="O13" i="5"/>
  <c r="O13" i="7"/>
  <c r="P13" i="5"/>
  <c r="P13" i="7"/>
  <c r="Q13" i="5"/>
  <c r="Q13" i="7"/>
  <c r="R13" i="5"/>
  <c r="R13" i="7"/>
  <c r="D14" i="5"/>
  <c r="D14" i="7"/>
  <c r="E14" i="5"/>
  <c r="E14" i="7"/>
  <c r="F14" i="5"/>
  <c r="F14" i="7"/>
  <c r="G14" i="5"/>
  <c r="G14" i="7"/>
  <c r="H14" i="5"/>
  <c r="H14" i="7"/>
  <c r="I14" i="5"/>
  <c r="I14" i="7"/>
  <c r="J14" i="5"/>
  <c r="J14" i="7"/>
  <c r="K14" i="5"/>
  <c r="K14" i="7"/>
  <c r="L14" i="5"/>
  <c r="L14" i="7"/>
  <c r="M14" i="5"/>
  <c r="M14" i="7"/>
  <c r="N14" i="5"/>
  <c r="N14" i="7"/>
  <c r="O14" i="5"/>
  <c r="O14" i="7"/>
  <c r="P14" i="5"/>
  <c r="P14" i="7"/>
  <c r="Q14" i="5"/>
  <c r="Q14" i="7"/>
  <c r="R14" i="5"/>
  <c r="R14" i="7"/>
  <c r="D15" i="5"/>
  <c r="D15" i="7"/>
  <c r="E15" i="5"/>
  <c r="E15" i="7"/>
  <c r="F15" i="5"/>
  <c r="F15" i="7"/>
  <c r="G15" i="5"/>
  <c r="G15" i="7"/>
  <c r="H15" i="5"/>
  <c r="H15" i="7"/>
  <c r="I15" i="5"/>
  <c r="I15" i="7"/>
  <c r="J15" i="5"/>
  <c r="J15" i="7"/>
  <c r="K15" i="5"/>
  <c r="K15" i="7"/>
  <c r="L15" i="5"/>
  <c r="L15" i="7"/>
  <c r="M15" i="5"/>
  <c r="M15" i="7"/>
  <c r="N15" i="5"/>
  <c r="N15" i="7"/>
  <c r="O15" i="5"/>
  <c r="O15" i="7"/>
  <c r="P15" i="5"/>
  <c r="P15" i="7"/>
  <c r="Q15" i="5"/>
  <c r="Q15" i="7"/>
  <c r="R15" i="5"/>
  <c r="R15" i="7"/>
  <c r="D16" i="5"/>
  <c r="D16" i="7"/>
  <c r="E16" i="5"/>
  <c r="E16" i="7"/>
  <c r="F16" i="5"/>
  <c r="F16" i="7"/>
  <c r="G16" i="5"/>
  <c r="G16" i="7"/>
  <c r="H16" i="5"/>
  <c r="H16" i="7"/>
  <c r="I16" i="5"/>
  <c r="I16" i="7"/>
  <c r="J16" i="5"/>
  <c r="J16" i="7"/>
  <c r="K16" i="5"/>
  <c r="K16" i="7"/>
  <c r="L16" i="5"/>
  <c r="L16" i="7"/>
  <c r="M16" i="5"/>
  <c r="M16" i="7"/>
  <c r="N16" i="5"/>
  <c r="N16" i="7"/>
  <c r="O16" i="5"/>
  <c r="O16" i="7"/>
  <c r="P16" i="5"/>
  <c r="P16" i="7"/>
  <c r="Q16" i="5"/>
  <c r="Q16" i="7"/>
  <c r="R16" i="5"/>
  <c r="R16" i="7"/>
  <c r="D17" i="5"/>
  <c r="D17" i="7"/>
  <c r="E17" i="5"/>
  <c r="E17" i="7"/>
  <c r="F17" i="5"/>
  <c r="F17" i="7"/>
  <c r="G17" i="5"/>
  <c r="G17" i="7"/>
  <c r="H17" i="5"/>
  <c r="H17" i="7"/>
  <c r="I17" i="5"/>
  <c r="I17" i="7"/>
  <c r="J17" i="5"/>
  <c r="J17" i="7"/>
  <c r="K17" i="5"/>
  <c r="K17" i="7"/>
  <c r="L17" i="5"/>
  <c r="L17" i="7"/>
  <c r="M17" i="5"/>
  <c r="M17" i="7"/>
  <c r="N17" i="5"/>
  <c r="N17" i="7"/>
  <c r="O17" i="5"/>
  <c r="O17" i="7"/>
  <c r="P17" i="5"/>
  <c r="P17" i="7"/>
  <c r="Q17" i="5"/>
  <c r="Q17" i="7"/>
  <c r="R17" i="5"/>
  <c r="R17" i="7"/>
  <c r="D18" i="5"/>
  <c r="D18" i="7"/>
  <c r="E18" i="5"/>
  <c r="E18" i="7"/>
  <c r="F18" i="5"/>
  <c r="F18" i="7"/>
  <c r="G18" i="5"/>
  <c r="G18" i="7"/>
  <c r="H18" i="5"/>
  <c r="H18" i="7"/>
  <c r="I18" i="5"/>
  <c r="I18" i="7"/>
  <c r="J18" i="5"/>
  <c r="J18" i="7"/>
  <c r="K18" i="5"/>
  <c r="K18" i="7"/>
  <c r="L18" i="5"/>
  <c r="L18" i="7"/>
  <c r="M18" i="5"/>
  <c r="M18" i="7"/>
  <c r="N18" i="5"/>
  <c r="N18" i="7"/>
  <c r="O18" i="5"/>
  <c r="O18" i="7"/>
  <c r="P18" i="5"/>
  <c r="P18" i="7"/>
  <c r="Q18" i="5"/>
  <c r="Q18" i="7"/>
  <c r="R18" i="5"/>
  <c r="R18" i="7"/>
  <c r="D19" i="5"/>
  <c r="D19" i="7"/>
  <c r="E19" i="5"/>
  <c r="E19" i="7"/>
  <c r="F19" i="5"/>
  <c r="F19" i="7"/>
  <c r="G19" i="5"/>
  <c r="G19" i="7"/>
  <c r="H19" i="5"/>
  <c r="H19" i="7"/>
  <c r="I19" i="5"/>
  <c r="I19" i="7"/>
  <c r="J19" i="5"/>
  <c r="J19" i="7"/>
  <c r="K19" i="5"/>
  <c r="K19" i="7"/>
  <c r="L19" i="5"/>
  <c r="L19" i="7"/>
  <c r="M19" i="5"/>
  <c r="M19" i="7"/>
  <c r="N19" i="5"/>
  <c r="N19" i="7"/>
  <c r="O19" i="5"/>
  <c r="O19" i="7"/>
  <c r="P19" i="5"/>
  <c r="P19" i="7"/>
  <c r="Q19" i="5"/>
  <c r="Q19" i="7"/>
  <c r="R19" i="5"/>
  <c r="R19" i="7"/>
  <c r="D20" i="5"/>
  <c r="D20" i="7"/>
  <c r="E20" i="5"/>
  <c r="E20" i="7"/>
  <c r="F20" i="5"/>
  <c r="F20" i="7"/>
  <c r="G20" i="5"/>
  <c r="G20" i="7"/>
  <c r="H20" i="5"/>
  <c r="H20" i="7"/>
  <c r="I20" i="5"/>
  <c r="I20" i="7"/>
  <c r="J20" i="5"/>
  <c r="J20" i="7"/>
  <c r="K20" i="5"/>
  <c r="K20" i="7"/>
  <c r="L20" i="5"/>
  <c r="L20" i="7"/>
  <c r="M20" i="5"/>
  <c r="M20" i="7"/>
  <c r="N20" i="5"/>
  <c r="N20" i="7"/>
  <c r="O20" i="5"/>
  <c r="O20" i="7"/>
  <c r="P20" i="5"/>
  <c r="P20" i="7"/>
  <c r="Q20" i="5"/>
  <c r="Q20" i="7"/>
  <c r="R20" i="5"/>
  <c r="R20" i="7"/>
  <c r="C5" i="5"/>
  <c r="C6" i="5"/>
  <c r="C6" i="7"/>
  <c r="C7" i="5"/>
  <c r="C8" i="5"/>
  <c r="C8" i="7"/>
  <c r="C9" i="5"/>
  <c r="C10" i="5"/>
  <c r="C10" i="7"/>
  <c r="C11" i="5"/>
  <c r="C12" i="5"/>
  <c r="C12" i="7"/>
  <c r="C13" i="5"/>
  <c r="C14" i="5"/>
  <c r="C14" i="7"/>
  <c r="C15" i="5"/>
  <c r="C16" i="5"/>
  <c r="C16" i="7"/>
  <c r="C17" i="5"/>
  <c r="C18" i="5"/>
  <c r="C18" i="7"/>
  <c r="C19" i="5"/>
  <c r="C20" i="5"/>
  <c r="C20" i="7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B5" i="5"/>
  <c r="B6" i="5"/>
  <c r="B6" i="7"/>
  <c r="B7" i="5"/>
  <c r="B8" i="5"/>
  <c r="B8" i="7"/>
  <c r="B9" i="5"/>
  <c r="B10" i="5"/>
  <c r="B10" i="7"/>
  <c r="B11" i="5"/>
  <c r="B12" i="5"/>
  <c r="B12" i="7"/>
  <c r="B13" i="5"/>
  <c r="B14" i="5"/>
  <c r="B14" i="7"/>
  <c r="B15" i="5"/>
  <c r="B16" i="5"/>
  <c r="B16" i="7"/>
  <c r="B17" i="5"/>
  <c r="B18" i="5"/>
  <c r="B18" i="7"/>
  <c r="B19" i="5"/>
  <c r="B20" i="5"/>
  <c r="B20" i="7"/>
  <c r="B4" i="5"/>
  <c r="R5" i="4"/>
  <c r="R4" i="4"/>
  <c r="R5" i="6"/>
  <c r="R6" i="4"/>
  <c r="R7" i="4"/>
  <c r="R7" i="6"/>
  <c r="R8" i="4"/>
  <c r="R9" i="4"/>
  <c r="R9" i="6"/>
  <c r="R10" i="4"/>
  <c r="R11" i="4"/>
  <c r="R11" i="6"/>
  <c r="R12" i="4"/>
  <c r="R13" i="4"/>
  <c r="R13" i="6"/>
  <c r="R14" i="4"/>
  <c r="R15" i="4"/>
  <c r="R15" i="6"/>
  <c r="R16" i="4"/>
  <c r="R17" i="4"/>
  <c r="R17" i="6"/>
  <c r="R18" i="4"/>
  <c r="R19" i="4"/>
  <c r="R19" i="6"/>
  <c r="R20" i="4"/>
  <c r="R20" i="6"/>
  <c r="Q5" i="4"/>
  <c r="Q4" i="4"/>
  <c r="Q5" i="6"/>
  <c r="Q6" i="4"/>
  <c r="Q7" i="4"/>
  <c r="Q7" i="6"/>
  <c r="Q8" i="4"/>
  <c r="Q9" i="4"/>
  <c r="Q9" i="6"/>
  <c r="Q10" i="4"/>
  <c r="Q11" i="4"/>
  <c r="Q11" i="6"/>
  <c r="Q12" i="4"/>
  <c r="Q13" i="4"/>
  <c r="Q13" i="6"/>
  <c r="Q14" i="4"/>
  <c r="Q15" i="4"/>
  <c r="Q15" i="6"/>
  <c r="Q16" i="4"/>
  <c r="Q16" i="6"/>
  <c r="Q17" i="4"/>
  <c r="Q17" i="6"/>
  <c r="Q18" i="4"/>
  <c r="Q18" i="6"/>
  <c r="Q19" i="4"/>
  <c r="Q19" i="6"/>
  <c r="Q20" i="4"/>
  <c r="Q20" i="6"/>
  <c r="P5" i="4"/>
  <c r="P4" i="4"/>
  <c r="P5" i="6"/>
  <c r="P6" i="4"/>
  <c r="P7" i="4"/>
  <c r="P7" i="6"/>
  <c r="P8" i="4"/>
  <c r="P9" i="4"/>
  <c r="P9" i="6"/>
  <c r="P10" i="4"/>
  <c r="P11" i="4"/>
  <c r="P11" i="6"/>
  <c r="P12" i="4"/>
  <c r="P13" i="4"/>
  <c r="P13" i="6"/>
  <c r="P14" i="4"/>
  <c r="P15" i="4"/>
  <c r="P15" i="6"/>
  <c r="P16" i="4"/>
  <c r="P17" i="4"/>
  <c r="P17" i="6"/>
  <c r="P18" i="4"/>
  <c r="P19" i="4"/>
  <c r="P19" i="6"/>
  <c r="P20" i="4"/>
  <c r="P20" i="6"/>
  <c r="O5" i="4"/>
  <c r="O4" i="4"/>
  <c r="O5" i="6"/>
  <c r="O6" i="4"/>
  <c r="O7" i="4"/>
  <c r="O7" i="6"/>
  <c r="O8" i="4"/>
  <c r="O9" i="4"/>
  <c r="O9" i="6"/>
  <c r="O10" i="4"/>
  <c r="O11" i="4"/>
  <c r="O11" i="6"/>
  <c r="O12" i="4"/>
  <c r="O13" i="4"/>
  <c r="O13" i="6"/>
  <c r="O14" i="4"/>
  <c r="O15" i="4"/>
  <c r="O15" i="6"/>
  <c r="O16" i="4"/>
  <c r="O16" i="6"/>
  <c r="O17" i="4"/>
  <c r="O17" i="6"/>
  <c r="O18" i="4"/>
  <c r="O18" i="6"/>
  <c r="O19" i="4"/>
  <c r="O19" i="6"/>
  <c r="O20" i="4"/>
  <c r="O20" i="6"/>
  <c r="N5" i="4"/>
  <c r="N4" i="4"/>
  <c r="N5" i="6"/>
  <c r="N6" i="4"/>
  <c r="N7" i="4"/>
  <c r="N7" i="6"/>
  <c r="N8" i="4"/>
  <c r="N9" i="4"/>
  <c r="N9" i="6"/>
  <c r="N10" i="4"/>
  <c r="N11" i="4"/>
  <c r="N11" i="6"/>
  <c r="N12" i="4"/>
  <c r="N13" i="4"/>
  <c r="N13" i="6"/>
  <c r="N14" i="4"/>
  <c r="N15" i="4"/>
  <c r="N15" i="6"/>
  <c r="N16" i="4"/>
  <c r="N17" i="4"/>
  <c r="N17" i="6"/>
  <c r="N18" i="4"/>
  <c r="N19" i="4"/>
  <c r="N19" i="6"/>
  <c r="N20" i="4"/>
  <c r="N20" i="6"/>
  <c r="M5" i="4"/>
  <c r="M4" i="4"/>
  <c r="M5" i="6"/>
  <c r="M6" i="4"/>
  <c r="M7" i="4"/>
  <c r="M7" i="6"/>
  <c r="M8" i="4"/>
  <c r="M9" i="4"/>
  <c r="M9" i="6"/>
  <c r="M10" i="4"/>
  <c r="M11" i="4"/>
  <c r="M11" i="6"/>
  <c r="M12" i="4"/>
  <c r="M13" i="4"/>
  <c r="M13" i="6"/>
  <c r="M14" i="4"/>
  <c r="M15" i="4"/>
  <c r="M15" i="6"/>
  <c r="M16" i="4"/>
  <c r="M16" i="6"/>
  <c r="M17" i="4"/>
  <c r="M17" i="6"/>
  <c r="M18" i="4"/>
  <c r="M18" i="6"/>
  <c r="M19" i="4"/>
  <c r="M19" i="6"/>
  <c r="M20" i="4"/>
  <c r="M20" i="6"/>
  <c r="L5" i="4"/>
  <c r="L4" i="4"/>
  <c r="L5" i="6"/>
  <c r="L6" i="4"/>
  <c r="L7" i="4"/>
  <c r="L7" i="6"/>
  <c r="L8" i="4"/>
  <c r="L9" i="4"/>
  <c r="L9" i="6"/>
  <c r="L10" i="4"/>
  <c r="L11" i="4"/>
  <c r="L11" i="6"/>
  <c r="L12" i="4"/>
  <c r="L13" i="4"/>
  <c r="L13" i="6"/>
  <c r="L14" i="4"/>
  <c r="L15" i="4"/>
  <c r="L15" i="6"/>
  <c r="L16" i="4"/>
  <c r="L17" i="4"/>
  <c r="L17" i="6"/>
  <c r="L18" i="4"/>
  <c r="L19" i="4"/>
  <c r="L19" i="6"/>
  <c r="L20" i="4"/>
  <c r="L20" i="6"/>
  <c r="K5" i="4"/>
  <c r="K4" i="4"/>
  <c r="K5" i="6"/>
  <c r="K6" i="4"/>
  <c r="K7" i="4"/>
  <c r="K7" i="6"/>
  <c r="K8" i="4"/>
  <c r="K9" i="4"/>
  <c r="K9" i="6"/>
  <c r="K10" i="4"/>
  <c r="K11" i="4"/>
  <c r="K11" i="6"/>
  <c r="K12" i="4"/>
  <c r="K13" i="4"/>
  <c r="K13" i="6"/>
  <c r="K14" i="4"/>
  <c r="K15" i="4"/>
  <c r="K15" i="6"/>
  <c r="K16" i="4"/>
  <c r="K16" i="6"/>
  <c r="K17" i="4"/>
  <c r="K17" i="6"/>
  <c r="K18" i="4"/>
  <c r="K18" i="6"/>
  <c r="K19" i="4"/>
  <c r="K19" i="6"/>
  <c r="K20" i="4"/>
  <c r="K20" i="6"/>
  <c r="J5" i="4"/>
  <c r="J4" i="4"/>
  <c r="J5" i="6"/>
  <c r="J6" i="4"/>
  <c r="J7" i="4"/>
  <c r="J7" i="6"/>
  <c r="J8" i="4"/>
  <c r="J9" i="4"/>
  <c r="J9" i="6"/>
  <c r="J10" i="4"/>
  <c r="J11" i="4"/>
  <c r="J11" i="6"/>
  <c r="J12" i="4"/>
  <c r="J13" i="4"/>
  <c r="J13" i="6"/>
  <c r="J14" i="4"/>
  <c r="J15" i="4"/>
  <c r="J15" i="6"/>
  <c r="J16" i="4"/>
  <c r="J17" i="4"/>
  <c r="J17" i="6"/>
  <c r="J18" i="4"/>
  <c r="J19" i="4"/>
  <c r="J19" i="6"/>
  <c r="J20" i="4"/>
  <c r="J20" i="6"/>
  <c r="I5" i="4"/>
  <c r="I4" i="4"/>
  <c r="I5" i="6"/>
  <c r="I6" i="4"/>
  <c r="I7" i="4"/>
  <c r="I7" i="6"/>
  <c r="I8" i="4"/>
  <c r="I9" i="4"/>
  <c r="I9" i="6"/>
  <c r="I10" i="4"/>
  <c r="I11" i="4"/>
  <c r="I11" i="6"/>
  <c r="I12" i="4"/>
  <c r="I13" i="4"/>
  <c r="I13" i="6"/>
  <c r="I14" i="4"/>
  <c r="I15" i="4"/>
  <c r="I15" i="6"/>
  <c r="I16" i="4"/>
  <c r="I16" i="6"/>
  <c r="I17" i="4"/>
  <c r="I17" i="6"/>
  <c r="I18" i="4"/>
  <c r="I18" i="6"/>
  <c r="I19" i="4"/>
  <c r="I19" i="6"/>
  <c r="I20" i="4"/>
  <c r="I20" i="6"/>
  <c r="H5" i="4"/>
  <c r="H4" i="4"/>
  <c r="H5" i="6"/>
  <c r="H6" i="4"/>
  <c r="H7" i="4"/>
  <c r="H7" i="6"/>
  <c r="H8" i="4"/>
  <c r="H9" i="4"/>
  <c r="H9" i="6"/>
  <c r="H10" i="4"/>
  <c r="H11" i="4"/>
  <c r="H11" i="6"/>
  <c r="H12" i="4"/>
  <c r="H13" i="4"/>
  <c r="H13" i="6"/>
  <c r="H14" i="4"/>
  <c r="H15" i="4"/>
  <c r="H15" i="6"/>
  <c r="H16" i="4"/>
  <c r="H17" i="4"/>
  <c r="H17" i="6"/>
  <c r="H18" i="4"/>
  <c r="H19" i="4"/>
  <c r="H19" i="6"/>
  <c r="H20" i="4"/>
  <c r="H20" i="6"/>
  <c r="G5" i="4"/>
  <c r="G4" i="4"/>
  <c r="G5" i="6"/>
  <c r="G6" i="4"/>
  <c r="G7" i="4"/>
  <c r="G7" i="6"/>
  <c r="G8" i="4"/>
  <c r="G9" i="4"/>
  <c r="G9" i="6"/>
  <c r="G10" i="4"/>
  <c r="G11" i="4"/>
  <c r="G11" i="6"/>
  <c r="G12" i="4"/>
  <c r="G13" i="4"/>
  <c r="G13" i="6"/>
  <c r="G14" i="4"/>
  <c r="G15" i="4"/>
  <c r="G15" i="6"/>
  <c r="G16" i="4"/>
  <c r="G16" i="6"/>
  <c r="G17" i="4"/>
  <c r="G17" i="6"/>
  <c r="G18" i="4"/>
  <c r="G18" i="6"/>
  <c r="G19" i="4"/>
  <c r="G19" i="6"/>
  <c r="G20" i="4"/>
  <c r="G20" i="6"/>
  <c r="F5" i="4"/>
  <c r="F4" i="4"/>
  <c r="F5" i="6"/>
  <c r="F6" i="4"/>
  <c r="F7" i="4"/>
  <c r="F7" i="6"/>
  <c r="F8" i="4"/>
  <c r="F9" i="4"/>
  <c r="F9" i="6"/>
  <c r="F10" i="4"/>
  <c r="F11" i="4"/>
  <c r="F11" i="6"/>
  <c r="F12" i="4"/>
  <c r="F13" i="4"/>
  <c r="F13" i="6"/>
  <c r="F14" i="4"/>
  <c r="F15" i="4"/>
  <c r="F15" i="6"/>
  <c r="F16" i="4"/>
  <c r="F17" i="4"/>
  <c r="F17" i="6"/>
  <c r="F18" i="4"/>
  <c r="F19" i="4"/>
  <c r="F19" i="6"/>
  <c r="F20" i="4"/>
  <c r="F20" i="6"/>
  <c r="E5" i="4"/>
  <c r="E4" i="4"/>
  <c r="E5" i="6"/>
  <c r="E6" i="4"/>
  <c r="E7" i="4"/>
  <c r="E7" i="6"/>
  <c r="E8" i="4"/>
  <c r="E9" i="4"/>
  <c r="E9" i="6"/>
  <c r="E10" i="4"/>
  <c r="E11" i="4"/>
  <c r="E11" i="6"/>
  <c r="E12" i="4"/>
  <c r="E13" i="4"/>
  <c r="E13" i="6"/>
  <c r="E14" i="4"/>
  <c r="E15" i="4"/>
  <c r="E15" i="6"/>
  <c r="E16" i="4"/>
  <c r="E16" i="6"/>
  <c r="E17" i="4"/>
  <c r="E17" i="6"/>
  <c r="E18" i="4"/>
  <c r="E18" i="6"/>
  <c r="E19" i="4"/>
  <c r="E19" i="6"/>
  <c r="E20" i="4"/>
  <c r="E20" i="6"/>
  <c r="D5" i="4"/>
  <c r="D4" i="4"/>
  <c r="D5" i="6"/>
  <c r="D6" i="4"/>
  <c r="D7" i="4"/>
  <c r="D7" i="6"/>
  <c r="D8" i="4"/>
  <c r="D9" i="4"/>
  <c r="D9" i="6"/>
  <c r="D10" i="4"/>
  <c r="D11" i="4"/>
  <c r="D11" i="6"/>
  <c r="D12" i="4"/>
  <c r="D13" i="4"/>
  <c r="D13" i="6"/>
  <c r="D14" i="4"/>
  <c r="D15" i="4"/>
  <c r="D15" i="6"/>
  <c r="D16" i="4"/>
  <c r="D17" i="4"/>
  <c r="D17" i="6"/>
  <c r="D18" i="4"/>
  <c r="D19" i="4"/>
  <c r="D19" i="6"/>
  <c r="D20" i="4"/>
  <c r="D20" i="6"/>
  <c r="C5" i="4"/>
  <c r="C4" i="4"/>
  <c r="C5" i="6"/>
  <c r="C6" i="4"/>
  <c r="C7" i="4"/>
  <c r="C7" i="6"/>
  <c r="C8" i="4"/>
  <c r="C9" i="4"/>
  <c r="C9" i="6"/>
  <c r="C10" i="4"/>
  <c r="C11" i="4"/>
  <c r="C11" i="6"/>
  <c r="C12" i="4"/>
  <c r="C13" i="4"/>
  <c r="C13" i="6"/>
  <c r="C14" i="4"/>
  <c r="C15" i="4"/>
  <c r="C15" i="6"/>
  <c r="C16" i="4"/>
  <c r="C16" i="6"/>
  <c r="C17" i="4"/>
  <c r="C17" i="6"/>
  <c r="C18" i="4"/>
  <c r="C18" i="6"/>
  <c r="C19" i="4"/>
  <c r="C19" i="6"/>
  <c r="C20" i="4"/>
  <c r="C20" i="6"/>
  <c r="B5" i="4"/>
  <c r="B4" i="4"/>
  <c r="B5" i="6"/>
  <c r="B6" i="4"/>
  <c r="B7" i="4"/>
  <c r="B7" i="6"/>
  <c r="B8" i="4"/>
  <c r="B9" i="4"/>
  <c r="B9" i="6"/>
  <c r="B10" i="4"/>
  <c r="B11" i="4"/>
  <c r="B11" i="6"/>
  <c r="B12" i="4"/>
  <c r="B13" i="4"/>
  <c r="B13" i="6"/>
  <c r="B14" i="4"/>
  <c r="B15" i="4"/>
  <c r="B15" i="6"/>
  <c r="B16" i="4"/>
  <c r="B17" i="4"/>
  <c r="B17" i="6"/>
  <c r="B18" i="4"/>
  <c r="B19" i="4"/>
  <c r="B19" i="6"/>
  <c r="B20" i="4"/>
  <c r="B20" i="6"/>
  <c r="B18" i="6"/>
  <c r="B16" i="6"/>
  <c r="B14" i="6"/>
  <c r="B12" i="6"/>
  <c r="B10" i="6"/>
  <c r="B8" i="6"/>
  <c r="B6" i="6"/>
  <c r="C14" i="6"/>
  <c r="C12" i="6"/>
  <c r="C10" i="6"/>
  <c r="C8" i="6"/>
  <c r="C6" i="6"/>
  <c r="D18" i="6"/>
  <c r="D16" i="6"/>
  <c r="D14" i="6"/>
  <c r="D12" i="6"/>
  <c r="D10" i="6"/>
  <c r="D8" i="6"/>
  <c r="D6" i="6"/>
  <c r="E14" i="6"/>
  <c r="E12" i="6"/>
  <c r="E10" i="6"/>
  <c r="E8" i="6"/>
  <c r="E6" i="6"/>
  <c r="F18" i="6"/>
  <c r="F16" i="6"/>
  <c r="F14" i="6"/>
  <c r="F12" i="6"/>
  <c r="F10" i="6"/>
  <c r="F8" i="6"/>
  <c r="F6" i="6"/>
  <c r="G14" i="6"/>
  <c r="G12" i="6"/>
  <c r="G10" i="6"/>
  <c r="G8" i="6"/>
  <c r="G6" i="6"/>
  <c r="H18" i="6"/>
  <c r="H16" i="6"/>
  <c r="H14" i="6"/>
  <c r="H12" i="6"/>
  <c r="H10" i="6"/>
  <c r="H8" i="6"/>
  <c r="H6" i="6"/>
  <c r="I14" i="6"/>
  <c r="I12" i="6"/>
  <c r="I10" i="6"/>
  <c r="I8" i="6"/>
  <c r="I6" i="6"/>
  <c r="J18" i="6"/>
  <c r="J16" i="6"/>
  <c r="J14" i="6"/>
  <c r="J12" i="6"/>
  <c r="J10" i="6"/>
  <c r="J8" i="6"/>
  <c r="J6" i="6"/>
  <c r="K14" i="6"/>
  <c r="K12" i="6"/>
  <c r="K10" i="6"/>
  <c r="K8" i="6"/>
  <c r="K6" i="6"/>
  <c r="L18" i="6"/>
  <c r="L16" i="6"/>
  <c r="L14" i="6"/>
  <c r="L12" i="6"/>
  <c r="L10" i="6"/>
  <c r="L8" i="6"/>
  <c r="L6" i="6"/>
  <c r="M14" i="6"/>
  <c r="M12" i="6"/>
  <c r="M10" i="6"/>
  <c r="M8" i="6"/>
  <c r="M6" i="6"/>
  <c r="N18" i="6"/>
  <c r="N16" i="6"/>
  <c r="N14" i="6"/>
  <c r="N12" i="6"/>
  <c r="N10" i="6"/>
  <c r="N8" i="6"/>
  <c r="N6" i="6"/>
  <c r="O14" i="6"/>
  <c r="O12" i="6"/>
  <c r="O10" i="6"/>
  <c r="O8" i="6"/>
  <c r="O6" i="6"/>
  <c r="P18" i="6"/>
  <c r="P16" i="6"/>
  <c r="P14" i="6"/>
  <c r="P12" i="6"/>
  <c r="P10" i="6"/>
  <c r="P8" i="6"/>
  <c r="P6" i="6"/>
  <c r="Q14" i="6"/>
  <c r="Q12" i="6"/>
  <c r="Q10" i="6"/>
  <c r="Q8" i="6"/>
  <c r="Q6" i="6"/>
  <c r="R18" i="6"/>
  <c r="R16" i="6"/>
  <c r="R14" i="6"/>
  <c r="R12" i="6"/>
  <c r="R10" i="6"/>
  <c r="R8" i="6"/>
  <c r="R6" i="6"/>
  <c r="B19" i="7"/>
  <c r="B17" i="7"/>
  <c r="B15" i="7"/>
  <c r="B13" i="7"/>
  <c r="B11" i="7"/>
  <c r="B9" i="7"/>
  <c r="B7" i="7"/>
  <c r="B5" i="7"/>
  <c r="C19" i="7"/>
  <c r="C17" i="7"/>
  <c r="C15" i="7"/>
  <c r="C13" i="7"/>
  <c r="C11" i="7"/>
  <c r="C9" i="7"/>
  <c r="C7" i="7"/>
  <c r="C5" i="7"/>
  <c r="R5" i="7"/>
  <c r="P5" i="7"/>
  <c r="N5" i="7"/>
  <c r="L5" i="7"/>
  <c r="J5" i="7"/>
  <c r="H5" i="7"/>
  <c r="F5" i="7"/>
  <c r="D5" i="7"/>
  <c r="Q5" i="7"/>
  <c r="O5" i="7"/>
  <c r="M5" i="7"/>
  <c r="K5" i="7"/>
  <c r="I5" i="7"/>
  <c r="G5" i="7"/>
  <c r="E5" i="7"/>
</calcChain>
</file>

<file path=xl/sharedStrings.xml><?xml version="1.0" encoding="utf-8"?>
<sst xmlns="http://schemas.openxmlformats.org/spreadsheetml/2006/main" count="150" uniqueCount="27">
  <si>
    <t>Year</t>
  </si>
  <si>
    <t>Australia</t>
  </si>
  <si>
    <t>USA</t>
  </si>
  <si>
    <t>China</t>
  </si>
  <si>
    <t>India</t>
  </si>
  <si>
    <t>Japan</t>
  </si>
  <si>
    <t>Germany</t>
  </si>
  <si>
    <t>Russia</t>
  </si>
  <si>
    <t>Brazil</t>
  </si>
  <si>
    <t>France</t>
  </si>
  <si>
    <t>UK</t>
  </si>
  <si>
    <t>Italy</t>
  </si>
  <si>
    <t>Indonesia</t>
  </si>
  <si>
    <t>Mexico</t>
  </si>
  <si>
    <t>Spain</t>
  </si>
  <si>
    <t>Korea</t>
  </si>
  <si>
    <t>Canada</t>
  </si>
  <si>
    <t>Turkey</t>
  </si>
  <si>
    <t>GDP ( in million local currency)</t>
  </si>
  <si>
    <t>gd</t>
  </si>
  <si>
    <t>GDKP in 1000 million local currency</t>
  </si>
  <si>
    <t>Purchasing Power Parity projected for all the years</t>
  </si>
  <si>
    <t>GDP in thousand million PPP US $</t>
  </si>
  <si>
    <t>GDKP in thousand million PPP US $</t>
  </si>
  <si>
    <t>Groth rate in GDP</t>
  </si>
  <si>
    <t>Growth rate in GDKP</t>
  </si>
  <si>
    <t>GDKP as percentage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</si>
</sst>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1" xfId="0" applyNumberFormat="1" applyBorder="1"/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A3" sqref="A3:R3"/>
    </sheetView>
  </sheetViews>
  <sheetFormatPr defaultColWidth="8.85546875" defaultRowHeight="15" x14ac:dyDescent="0.25"/>
  <cols>
    <col min="5" max="5" width="13.42578125" customWidth="1"/>
    <col min="12" max="12" width="11.85546875" customWidth="1"/>
    <col min="15" max="15" width="11.7109375" customWidth="1"/>
  </cols>
  <sheetData>
    <row r="1" spans="1:18" x14ac:dyDescent="0.25">
      <c r="A1" t="s">
        <v>18</v>
      </c>
    </row>
    <row r="3" spans="1:18" x14ac:dyDescent="0.25">
      <c r="A3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</v>
      </c>
    </row>
    <row r="4" spans="1:18" x14ac:dyDescent="0.25">
      <c r="A4">
        <v>1995</v>
      </c>
      <c r="B4" s="1">
        <v>7421307.3287701113</v>
      </c>
      <c r="C4" s="1">
        <v>6079372.9211331401</v>
      </c>
      <c r="D4" s="1">
        <v>12379922.315894593</v>
      </c>
      <c r="E4" s="1">
        <v>489684305</v>
      </c>
      <c r="F4" s="1">
        <v>1848450</v>
      </c>
      <c r="G4" s="1">
        <v>1544889.052007474</v>
      </c>
      <c r="H4" s="1">
        <v>705640.8920918724</v>
      </c>
      <c r="I4">
        <v>1194472.7999999996</v>
      </c>
      <c r="J4" s="1">
        <v>742959</v>
      </c>
      <c r="K4" s="1">
        <v>947338.68700000003</v>
      </c>
      <c r="L4" s="1">
        <v>548459864.56618154</v>
      </c>
      <c r="M4" s="1">
        <v>2064788.6134508327</v>
      </c>
      <c r="N4" s="1">
        <v>447204.99999899999</v>
      </c>
      <c r="O4" s="1">
        <v>409653600</v>
      </c>
      <c r="P4" s="1">
        <v>809478.41297692631</v>
      </c>
      <c r="Q4" s="1">
        <v>10671.161393669445</v>
      </c>
      <c r="R4" s="1">
        <v>518144</v>
      </c>
    </row>
    <row r="5" spans="1:18" x14ac:dyDescent="0.25">
      <c r="A5">
        <v>1996</v>
      </c>
      <c r="B5" s="1">
        <v>7845492.1305445042</v>
      </c>
      <c r="C5" s="1">
        <v>7117659.1653987058</v>
      </c>
      <c r="D5" s="1">
        <v>14347343.52400635</v>
      </c>
      <c r="E5" s="1">
        <v>500772592</v>
      </c>
      <c r="F5" s="1">
        <v>1876179.9999999991</v>
      </c>
      <c r="G5" s="1">
        <v>2098701.6999999983</v>
      </c>
      <c r="H5" s="1">
        <v>843965.63131890493</v>
      </c>
      <c r="I5">
        <v>1227121.2999999986</v>
      </c>
      <c r="J5" s="1">
        <v>787881.00000000012</v>
      </c>
      <c r="K5" s="1">
        <v>1003777.6469999994</v>
      </c>
      <c r="L5" s="1">
        <v>646115380.30487978</v>
      </c>
      <c r="M5" s="1">
        <v>2827325.1758587365</v>
      </c>
      <c r="N5" s="1">
        <v>473855.00000499998</v>
      </c>
      <c r="O5" s="1">
        <v>460952600.00000012</v>
      </c>
      <c r="P5" s="1">
        <v>835683.2748035118</v>
      </c>
      <c r="Q5" s="1">
        <v>19966.654291949428</v>
      </c>
      <c r="R5" s="1">
        <v>545698.00000000012</v>
      </c>
    </row>
    <row r="6" spans="1:18" x14ac:dyDescent="0.25">
      <c r="A6">
        <v>1997</v>
      </c>
      <c r="B6" s="1">
        <v>8336460.2996935304</v>
      </c>
      <c r="C6" s="1">
        <v>7897303.499649141</v>
      </c>
      <c r="D6" s="1">
        <v>15907111.14878897</v>
      </c>
      <c r="E6" s="1">
        <v>510537901</v>
      </c>
      <c r="F6" s="1">
        <v>1915580.0000000002</v>
      </c>
      <c r="G6" s="1">
        <v>2425455.051999995</v>
      </c>
      <c r="H6" s="1">
        <v>939146.61691183993</v>
      </c>
      <c r="I6">
        <v>1267325.5999999996</v>
      </c>
      <c r="J6" s="1">
        <v>833933.99999999977</v>
      </c>
      <c r="K6" s="1">
        <v>1048766.5079999994</v>
      </c>
      <c r="L6" s="1">
        <v>773647568.49465513</v>
      </c>
      <c r="M6" s="1">
        <v>3534471.9181448352</v>
      </c>
      <c r="N6" s="1">
        <v>503921</v>
      </c>
      <c r="O6" s="1">
        <v>506313600.00000012</v>
      </c>
      <c r="P6" s="1">
        <v>881883.65585733182</v>
      </c>
      <c r="Q6" s="1">
        <v>39335.129943281761</v>
      </c>
      <c r="R6" s="1">
        <v>577372.99999999965</v>
      </c>
    </row>
    <row r="7" spans="1:18" x14ac:dyDescent="0.25">
      <c r="A7">
        <v>1998</v>
      </c>
      <c r="B7" s="1">
        <v>8791210.0355638303</v>
      </c>
      <c r="C7" s="1">
        <v>8440227.9768921994</v>
      </c>
      <c r="D7" s="1">
        <v>18226368.793439098</v>
      </c>
      <c r="E7" s="1">
        <v>501697902.00000006</v>
      </c>
      <c r="F7" s="1">
        <v>1965379.9999999995</v>
      </c>
      <c r="G7" s="1">
        <v>2618026.5970000001</v>
      </c>
      <c r="H7" s="1">
        <v>979275.74888334074</v>
      </c>
      <c r="I7">
        <v>1323552.7999999989</v>
      </c>
      <c r="J7" s="1">
        <v>888454</v>
      </c>
      <c r="K7" s="1">
        <v>1091361.5180000006</v>
      </c>
      <c r="L7" s="1">
        <v>1102549363.7938747</v>
      </c>
      <c r="M7" s="1">
        <v>4273926.9713973496</v>
      </c>
      <c r="N7" s="1">
        <v>539492.99999700056</v>
      </c>
      <c r="O7" s="1">
        <v>501027200.00000012</v>
      </c>
      <c r="P7" s="1">
        <v>913430.8242109993</v>
      </c>
      <c r="Q7" s="1">
        <v>70203.147159570319</v>
      </c>
      <c r="R7" s="1">
        <v>607744.00000000023</v>
      </c>
    </row>
    <row r="8" spans="1:18" x14ac:dyDescent="0.25">
      <c r="A8">
        <v>1999</v>
      </c>
      <c r="B8" s="1">
        <v>9351440.3562980294</v>
      </c>
      <c r="C8" s="1">
        <v>8967705.4750904553</v>
      </c>
      <c r="D8" s="1">
        <v>20300246.842020746</v>
      </c>
      <c r="E8" s="1">
        <v>495804609</v>
      </c>
      <c r="F8" s="1">
        <v>2012000</v>
      </c>
      <c r="G8" s="1">
        <v>4835923.5999999978</v>
      </c>
      <c r="H8" s="1">
        <v>1064999.7117990912</v>
      </c>
      <c r="I8">
        <v>1367863.7999999998</v>
      </c>
      <c r="J8" s="1">
        <v>936033.00000000047</v>
      </c>
      <c r="K8" s="1">
        <v>1127091.1020000002</v>
      </c>
      <c r="L8" s="1">
        <v>1253656390.1774471</v>
      </c>
      <c r="M8" s="1">
        <v>5105249.0660315659</v>
      </c>
      <c r="N8" s="1">
        <v>579941.99999800033</v>
      </c>
      <c r="O8" s="1">
        <v>549005000</v>
      </c>
      <c r="P8" s="1">
        <v>980847.49107106263</v>
      </c>
      <c r="Q8" s="1">
        <v>104595.91554022187</v>
      </c>
      <c r="R8" s="1">
        <v>644925</v>
      </c>
    </row>
    <row r="9" spans="1:18" x14ac:dyDescent="0.25">
      <c r="A9">
        <v>2000</v>
      </c>
      <c r="B9" s="1">
        <v>9950000.7445563581</v>
      </c>
      <c r="C9" s="1">
        <v>9921455.4308477193</v>
      </c>
      <c r="D9" s="1">
        <v>21892168.501667272</v>
      </c>
      <c r="E9" s="1">
        <v>499683390.00000006</v>
      </c>
      <c r="F9" s="1">
        <v>2062500</v>
      </c>
      <c r="G9" s="1">
        <v>7375845.6560000004</v>
      </c>
      <c r="H9" s="1">
        <v>1179481.9999999998</v>
      </c>
      <c r="I9">
        <v>1441280.4000000004</v>
      </c>
      <c r="J9" s="1">
        <v>986687.00000000023</v>
      </c>
      <c r="K9" s="1">
        <v>1191057.3021699989</v>
      </c>
      <c r="L9" s="1">
        <v>1451146153.9146426</v>
      </c>
      <c r="M9" s="1">
        <v>6068560.0120287221</v>
      </c>
      <c r="N9" s="1">
        <v>630263</v>
      </c>
      <c r="O9" s="1">
        <v>603236000</v>
      </c>
      <c r="P9" s="1">
        <v>1074465.4287513741</v>
      </c>
      <c r="Q9" s="1">
        <v>166658.02146005724</v>
      </c>
      <c r="R9" s="1">
        <v>689112.99999999988</v>
      </c>
    </row>
    <row r="10" spans="1:18" x14ac:dyDescent="0.25">
      <c r="A10">
        <v>2001</v>
      </c>
      <c r="B10" s="1">
        <v>10284231.100000001</v>
      </c>
      <c r="C10" s="1">
        <v>10965517.055815907</v>
      </c>
      <c r="D10" s="1">
        <v>23698350.61005529</v>
      </c>
      <c r="E10" s="1">
        <v>491307788.00000012</v>
      </c>
      <c r="F10" s="1">
        <v>2113160</v>
      </c>
      <c r="G10" s="1">
        <v>9078576.6399999969</v>
      </c>
      <c r="H10" s="1">
        <v>1302136.0012424239</v>
      </c>
      <c r="I10">
        <v>1497092.3</v>
      </c>
      <c r="J10" s="1">
        <v>1030636</v>
      </c>
      <c r="K10" s="1">
        <v>1248648.1615840001</v>
      </c>
      <c r="L10" s="1">
        <v>1693804000.4219692</v>
      </c>
      <c r="M10" s="1">
        <v>6379992.7552850228</v>
      </c>
      <c r="N10" s="1">
        <v>680677.99999999977</v>
      </c>
      <c r="O10" s="1">
        <v>651415299.99999988</v>
      </c>
      <c r="P10" s="1">
        <v>1109614.420901563</v>
      </c>
      <c r="Q10" s="1">
        <v>240224.08305034827</v>
      </c>
      <c r="R10" s="1">
        <v>735661.99999999965</v>
      </c>
    </row>
    <row r="11" spans="1:18" x14ac:dyDescent="0.25">
      <c r="A11">
        <v>2002</v>
      </c>
      <c r="B11" s="1">
        <v>10640630.700000003</v>
      </c>
      <c r="C11" s="1">
        <v>12033269.082539171</v>
      </c>
      <c r="D11" s="1">
        <v>25698491.37221811</v>
      </c>
      <c r="E11" s="1">
        <v>486412316</v>
      </c>
      <c r="F11" s="1">
        <v>2143180</v>
      </c>
      <c r="G11" s="1">
        <v>10993451.245000008</v>
      </c>
      <c r="H11" s="1">
        <v>1477822</v>
      </c>
      <c r="I11">
        <v>1548456.2999999993</v>
      </c>
      <c r="J11" s="1">
        <v>1089903.0000000002</v>
      </c>
      <c r="K11" s="1">
        <v>1295225.7200319995</v>
      </c>
      <c r="L11" s="1">
        <v>1863273700.0000031</v>
      </c>
      <c r="M11" s="1">
        <v>6894817.8794089127</v>
      </c>
      <c r="N11" s="1">
        <v>729206</v>
      </c>
      <c r="O11" s="1">
        <v>720539000.00000036</v>
      </c>
      <c r="P11" s="1">
        <v>1150768.1059584685</v>
      </c>
      <c r="Q11" s="1">
        <v>350476.08949792141</v>
      </c>
      <c r="R11" s="1">
        <v>781555.00000000035</v>
      </c>
    </row>
    <row r="12" spans="1:18" x14ac:dyDescent="0.25">
      <c r="A12">
        <v>2003</v>
      </c>
      <c r="B12" s="1">
        <v>11137509.099999994</v>
      </c>
      <c r="C12" s="1">
        <v>13582275.788564682</v>
      </c>
      <c r="D12" s="1">
        <v>28596946.336298835</v>
      </c>
      <c r="E12" s="1">
        <v>486031790.00000006</v>
      </c>
      <c r="F12" s="1">
        <v>2163800</v>
      </c>
      <c r="G12" s="1">
        <v>13208233.264000008</v>
      </c>
      <c r="H12" s="1">
        <v>1699948</v>
      </c>
      <c r="I12">
        <v>1594695.4999999995</v>
      </c>
      <c r="J12" s="1">
        <v>1155667.0000000002</v>
      </c>
      <c r="K12" s="1">
        <v>1335353.7322629998</v>
      </c>
      <c r="L12" s="1">
        <v>2013674599.9999969</v>
      </c>
      <c r="M12" s="1">
        <v>7555803.3829999994</v>
      </c>
      <c r="N12" s="1">
        <v>782929</v>
      </c>
      <c r="O12" s="1">
        <v>767113700</v>
      </c>
      <c r="P12" s="1">
        <v>1214756.1812221152</v>
      </c>
      <c r="Q12" s="1">
        <v>454780.65939589555</v>
      </c>
      <c r="R12" s="1">
        <v>839654.9999999993</v>
      </c>
    </row>
    <row r="13" spans="1:18" x14ac:dyDescent="0.25">
      <c r="A13">
        <v>2004</v>
      </c>
      <c r="B13" s="1">
        <v>11866059.9</v>
      </c>
      <c r="C13" s="1">
        <v>15987833.791738972</v>
      </c>
      <c r="D13" s="1">
        <v>32631690.391314603</v>
      </c>
      <c r="E13" s="1">
        <v>492383209</v>
      </c>
      <c r="F13" s="1">
        <v>2210900</v>
      </c>
      <c r="G13" s="1">
        <v>17027191.129999999</v>
      </c>
      <c r="H13" s="1">
        <v>1941498</v>
      </c>
      <c r="I13">
        <v>1660055.0999999994</v>
      </c>
      <c r="J13" s="1">
        <v>1226338.0000000002</v>
      </c>
      <c r="K13" s="1">
        <v>1391530.1635730001</v>
      </c>
      <c r="L13" s="1">
        <v>2295826199.9999971</v>
      </c>
      <c r="M13" s="1">
        <v>8561305.4680000022</v>
      </c>
      <c r="N13" s="1">
        <v>841042</v>
      </c>
      <c r="O13" s="1">
        <v>826892700.00000024</v>
      </c>
      <c r="P13" s="1">
        <v>1292111.6012514557</v>
      </c>
      <c r="Q13" s="1">
        <v>559033.02586065989</v>
      </c>
      <c r="R13" s="1">
        <v>895960</v>
      </c>
    </row>
    <row r="14" spans="1:18" x14ac:dyDescent="0.25">
      <c r="A14">
        <v>2005</v>
      </c>
      <c r="B14" s="1">
        <v>12636578.500000007</v>
      </c>
      <c r="C14" s="1">
        <v>18493736.896018006</v>
      </c>
      <c r="D14" s="1">
        <v>37340111.933643483</v>
      </c>
      <c r="E14" s="1">
        <v>498152806.99999982</v>
      </c>
      <c r="F14" s="1">
        <v>2242200</v>
      </c>
      <c r="G14" s="1">
        <v>21609765.330000013</v>
      </c>
      <c r="H14" s="1">
        <v>2147239</v>
      </c>
      <c r="I14">
        <v>1725919.5999999999</v>
      </c>
      <c r="J14" s="1">
        <v>1275992.0000000002</v>
      </c>
      <c r="K14" s="1">
        <v>1429479.2373509996</v>
      </c>
      <c r="L14" s="1">
        <v>2774281099.9999981</v>
      </c>
      <c r="M14" s="1">
        <v>9220649.0240000021</v>
      </c>
      <c r="N14" s="1">
        <v>908792</v>
      </c>
      <c r="O14" s="1">
        <v>865240900</v>
      </c>
      <c r="P14" s="1">
        <v>1376347.9363092447</v>
      </c>
      <c r="Q14" s="1">
        <v>648931.71181167488</v>
      </c>
      <c r="R14" s="1">
        <v>964623.99999999977</v>
      </c>
    </row>
    <row r="15" spans="1:18" x14ac:dyDescent="0.25">
      <c r="A15">
        <v>2006</v>
      </c>
      <c r="B15" s="1">
        <v>13396348.000000002</v>
      </c>
      <c r="C15" s="1">
        <v>21631439.222936761</v>
      </c>
      <c r="D15" s="1">
        <v>43266937.518875688</v>
      </c>
      <c r="E15" s="1">
        <v>501060798</v>
      </c>
      <c r="F15" s="1">
        <v>2326500.0000000005</v>
      </c>
      <c r="G15" s="1">
        <v>26917201.177999999</v>
      </c>
      <c r="H15" s="1">
        <v>2369484</v>
      </c>
      <c r="I15">
        <v>1806198.0000000005</v>
      </c>
      <c r="J15" s="1">
        <v>1351924.8271674048</v>
      </c>
      <c r="K15" s="1">
        <v>1485377.3857520013</v>
      </c>
      <c r="L15" s="1">
        <v>3339216799.999999</v>
      </c>
      <c r="M15" s="1">
        <v>10344064.612000002</v>
      </c>
      <c r="N15" s="1">
        <v>984284.00000000023</v>
      </c>
      <c r="O15" s="1">
        <v>908743800.00000024</v>
      </c>
      <c r="P15" s="1">
        <v>1451518.959796167</v>
      </c>
      <c r="Q15" s="1">
        <v>758390.78520999639</v>
      </c>
      <c r="R15" s="1">
        <v>1044617.696943482</v>
      </c>
    </row>
    <row r="16" spans="1:18" x14ac:dyDescent="0.25">
      <c r="A16">
        <v>2007</v>
      </c>
      <c r="B16" s="1">
        <v>14059789.999999994</v>
      </c>
      <c r="C16" s="1">
        <v>26581030.58436501</v>
      </c>
      <c r="D16" s="1">
        <v>49848415.420894891</v>
      </c>
      <c r="E16" s="1">
        <v>507142002.00000012</v>
      </c>
      <c r="F16" s="1">
        <v>2432400.0000000009</v>
      </c>
      <c r="G16" s="1">
        <v>33247513.528999977</v>
      </c>
      <c r="H16" s="1">
        <v>2661344</v>
      </c>
      <c r="I16">
        <v>1895391.3400000003</v>
      </c>
      <c r="J16" s="1">
        <v>1430420.4698723466</v>
      </c>
      <c r="K16" s="1">
        <v>1546177.4013029996</v>
      </c>
      <c r="L16" s="1">
        <v>3950893200.0000029</v>
      </c>
      <c r="M16" s="1">
        <v>11290751.650999997</v>
      </c>
      <c r="N16" s="1">
        <v>1053536.9999999998</v>
      </c>
      <c r="O16" s="1">
        <v>975013000.00000036</v>
      </c>
      <c r="P16" s="1">
        <v>1517620.9431597404</v>
      </c>
      <c r="Q16" s="1">
        <v>843178.42142026802</v>
      </c>
      <c r="R16" s="1">
        <v>1132125.4748138324</v>
      </c>
    </row>
    <row r="17" spans="1:18" x14ac:dyDescent="0.25">
      <c r="A17">
        <v>2008</v>
      </c>
      <c r="B17" s="1">
        <v>14367832.999999998</v>
      </c>
      <c r="C17" s="1">
        <v>31404542.708655387</v>
      </c>
      <c r="D17" s="1">
        <v>57252000.462963119</v>
      </c>
      <c r="E17" s="1">
        <v>493367329.64368773</v>
      </c>
      <c r="F17" s="1">
        <v>2481200</v>
      </c>
      <c r="G17" s="1">
        <v>41428560.931000024</v>
      </c>
      <c r="H17" s="1">
        <v>3031863.9999999991</v>
      </c>
      <c r="I17">
        <v>1948656.8999999992</v>
      </c>
      <c r="J17" s="1">
        <v>1472835.755510686</v>
      </c>
      <c r="K17" s="1">
        <v>1567914.1707479996</v>
      </c>
      <c r="L17" s="1">
        <v>4951356700.0000029</v>
      </c>
      <c r="M17" s="1">
        <v>12153435.886999995</v>
      </c>
      <c r="N17" s="1">
        <v>1088124.0000000002</v>
      </c>
      <c r="O17" s="1">
        <v>1026451840</v>
      </c>
      <c r="P17" s="1">
        <v>1598099.798441703</v>
      </c>
      <c r="Q17" s="1">
        <v>950534.25071549811</v>
      </c>
      <c r="R17" s="1">
        <v>1216915.005861124</v>
      </c>
    </row>
    <row r="18" spans="1:18" x14ac:dyDescent="0.25">
      <c r="A18">
        <v>2009</v>
      </c>
      <c r="B18" s="1">
        <v>14116979.958205285</v>
      </c>
      <c r="C18" s="1">
        <v>34050686.731386527</v>
      </c>
      <c r="D18" s="1">
        <v>65542838.222706646</v>
      </c>
      <c r="E18" s="1">
        <v>459348069.01207078</v>
      </c>
      <c r="F18" s="1">
        <v>2397100.0000000005</v>
      </c>
      <c r="G18" s="1">
        <v>39100652.182000019</v>
      </c>
      <c r="H18" s="1">
        <v>3239404.0000000005</v>
      </c>
      <c r="I18">
        <v>1906299.0000000005</v>
      </c>
      <c r="J18" s="1">
        <v>1421098.1745770099</v>
      </c>
      <c r="K18" s="1">
        <v>1519746.9815488355</v>
      </c>
      <c r="L18" s="1">
        <v>5613441700</v>
      </c>
      <c r="M18" s="1">
        <v>11844513.755000012</v>
      </c>
      <c r="N18" s="1">
        <v>1053914.0000000002</v>
      </c>
      <c r="O18" s="1">
        <v>1065036815.9999998</v>
      </c>
      <c r="P18" s="1">
        <v>1517824.9269609831</v>
      </c>
      <c r="Q18" s="1">
        <v>952558.57882610208</v>
      </c>
      <c r="R18" s="1">
        <v>1292784.3705868542</v>
      </c>
    </row>
    <row r="19" spans="1:18" x14ac:dyDescent="0.25">
      <c r="A19">
        <v>2010</v>
      </c>
      <c r="B19" s="1">
        <v>14525130</v>
      </c>
      <c r="C19" s="1">
        <v>40150862.878194503</v>
      </c>
      <c r="D19" s="1">
        <v>77274883.446962923</v>
      </c>
      <c r="E19" s="1">
        <v>470470275.85553211</v>
      </c>
      <c r="F19" s="1">
        <v>2516132.5409157728</v>
      </c>
      <c r="G19" s="1">
        <v>45565133.786115803</v>
      </c>
      <c r="H19" s="1">
        <v>3711792.8155266126</v>
      </c>
      <c r="I19">
        <v>1966109.1374619438</v>
      </c>
      <c r="J19" s="1">
        <v>1490754.3857523657</v>
      </c>
      <c r="K19" s="1">
        <v>1551326.2575419052</v>
      </c>
      <c r="L19" s="1">
        <v>6443185763.281929</v>
      </c>
      <c r="M19" s="1">
        <v>13063617.685600007</v>
      </c>
      <c r="N19" s="1">
        <v>1063631.7950360999</v>
      </c>
      <c r="O19" s="1">
        <v>1173274832.9999995</v>
      </c>
      <c r="P19" s="1">
        <v>1609493.4474737812</v>
      </c>
      <c r="Q19" s="1">
        <v>1098799.3484458809</v>
      </c>
      <c r="R19" s="1">
        <v>1401983.4100697122</v>
      </c>
    </row>
    <row r="20" spans="1:18" x14ac:dyDescent="0.25">
      <c r="A20">
        <v>2011</v>
      </c>
      <c r="B20" s="1">
        <v>15088077.118508376</v>
      </c>
      <c r="C20" s="1">
        <v>47175295.054424681</v>
      </c>
      <c r="D20" s="1">
        <v>89741259.700732708</v>
      </c>
      <c r="E20" s="1">
        <v>467742701.09353799</v>
      </c>
      <c r="F20" s="1">
        <v>2632025.4541513948</v>
      </c>
      <c r="G20" s="1">
        <v>55165469.869633809</v>
      </c>
      <c r="H20" s="1">
        <v>4054600.0475229486</v>
      </c>
      <c r="I20">
        <v>2024634.2193564065</v>
      </c>
      <c r="J20" s="1">
        <v>1551379.4042943662</v>
      </c>
      <c r="K20" s="1">
        <v>1588454.1213947255</v>
      </c>
      <c r="L20" s="1">
        <v>7434598579.001461</v>
      </c>
      <c r="M20" s="1">
        <v>14319262.309933048</v>
      </c>
      <c r="N20" s="1">
        <v>1075578.6432203299</v>
      </c>
      <c r="O20" s="1">
        <v>1237128234.9035294</v>
      </c>
      <c r="P20" s="1">
        <v>1704692.1912895106</v>
      </c>
      <c r="Q20" s="1">
        <v>1294892.8930908802</v>
      </c>
      <c r="R20" s="1">
        <v>1448508.2995678987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8.85546875" defaultRowHeight="15" x14ac:dyDescent="0.25"/>
  <cols>
    <col min="12" max="12" width="12.42578125" customWidth="1"/>
    <col min="15" max="15" width="13.85546875" customWidth="1"/>
  </cols>
  <sheetData>
    <row r="1" spans="1:18" x14ac:dyDescent="0.25">
      <c r="A1" t="s">
        <v>20</v>
      </c>
    </row>
    <row r="3" spans="1:18" x14ac:dyDescent="0.2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19</v>
      </c>
    </row>
    <row r="4" spans="1:18" x14ac:dyDescent="0.25">
      <c r="A4" s="1">
        <v>1995</v>
      </c>
      <c r="B4" s="1">
        <v>891801.04902425548</v>
      </c>
      <c r="C4" s="1">
        <v>299158.06759682932</v>
      </c>
      <c r="D4" s="1">
        <v>712476.39307577279</v>
      </c>
      <c r="E4" s="1">
        <v>52675365.834553733</v>
      </c>
      <c r="F4" s="1">
        <v>281901.9325115789</v>
      </c>
      <c r="G4" s="1">
        <v>118470.87872995468</v>
      </c>
      <c r="H4" s="1">
        <v>91770.179556906485</v>
      </c>
      <c r="I4" s="1">
        <v>228342.40465858619</v>
      </c>
      <c r="J4" s="1">
        <v>125329.42351949954</v>
      </c>
      <c r="K4" s="1">
        <v>125312.685946599</v>
      </c>
      <c r="L4" s="1">
        <v>11735258.037197931</v>
      </c>
      <c r="M4" s="1">
        <v>204854.08730559782</v>
      </c>
      <c r="N4" s="1">
        <v>59955.809414839656</v>
      </c>
      <c r="O4" s="1">
        <v>42753874.813468143</v>
      </c>
      <c r="P4" s="1">
        <v>108563.34392306683</v>
      </c>
      <c r="Q4" s="1">
        <v>584.15354524395411</v>
      </c>
      <c r="R4" s="1">
        <v>75317.715129075877</v>
      </c>
    </row>
    <row r="5" spans="1:18" x14ac:dyDescent="0.25">
      <c r="A5" s="1">
        <v>1996</v>
      </c>
      <c r="B5" s="1">
        <v>963720.84758983226</v>
      </c>
      <c r="C5" s="1">
        <v>363027.62039186363</v>
      </c>
      <c r="D5" s="1">
        <v>856356.58986371499</v>
      </c>
      <c r="E5" s="1">
        <v>57034233.077763796</v>
      </c>
      <c r="F5" s="1">
        <v>290268.83681652503</v>
      </c>
      <c r="G5" s="1">
        <v>182364.06929399865</v>
      </c>
      <c r="H5" s="1">
        <v>111838.48462573247</v>
      </c>
      <c r="I5" s="1">
        <v>231238.3792074997</v>
      </c>
      <c r="J5" s="1">
        <v>134686.18390842748</v>
      </c>
      <c r="K5" s="1">
        <v>139734.88050881072</v>
      </c>
      <c r="L5" s="1">
        <v>12787983.202756558</v>
      </c>
      <c r="M5" s="1">
        <v>275151.84925024566</v>
      </c>
      <c r="N5" s="1">
        <v>64319.204301896258</v>
      </c>
      <c r="O5" s="1">
        <v>51560633.84964022</v>
      </c>
      <c r="P5" s="1">
        <v>112581.08089333879</v>
      </c>
      <c r="Q5" s="1">
        <v>1098.9316154646658</v>
      </c>
      <c r="R5" s="1">
        <v>80628.347605691772</v>
      </c>
    </row>
    <row r="6" spans="1:18" x14ac:dyDescent="0.25">
      <c r="A6" s="1">
        <v>1997</v>
      </c>
      <c r="B6" s="1">
        <v>1040983.3841075413</v>
      </c>
      <c r="C6" s="1">
        <v>451283.53672043368</v>
      </c>
      <c r="D6" s="1">
        <v>1027487.6677964274</v>
      </c>
      <c r="E6" s="1">
        <v>59194937.528569229</v>
      </c>
      <c r="F6" s="1">
        <v>301549.09534735896</v>
      </c>
      <c r="G6" s="1">
        <v>218393.10551884543</v>
      </c>
      <c r="H6" s="1">
        <v>124193.58311687129</v>
      </c>
      <c r="I6" s="1">
        <v>241513.249306846</v>
      </c>
      <c r="J6" s="1">
        <v>148549.61741457399</v>
      </c>
      <c r="K6" s="1">
        <v>151487.47309742513</v>
      </c>
      <c r="L6" s="1">
        <v>16129227.958519861</v>
      </c>
      <c r="M6" s="1">
        <v>358847.44016469747</v>
      </c>
      <c r="N6" s="1">
        <v>70368.279358895365</v>
      </c>
      <c r="O6" s="1">
        <v>59137970.31050507</v>
      </c>
      <c r="P6" s="1">
        <v>116462.53047224352</v>
      </c>
      <c r="Q6" s="1">
        <v>2398.0878619146315</v>
      </c>
      <c r="R6" s="1">
        <v>88118.273379750128</v>
      </c>
    </row>
    <row r="7" spans="1:18" x14ac:dyDescent="0.25">
      <c r="A7" s="1">
        <v>1998</v>
      </c>
      <c r="B7" s="1">
        <v>1111953.7528500143</v>
      </c>
      <c r="C7" s="1">
        <v>540748.09232924087</v>
      </c>
      <c r="D7" s="1">
        <v>1276009.3199817198</v>
      </c>
      <c r="E7" s="1">
        <v>61588317.805875033</v>
      </c>
      <c r="F7" s="1">
        <v>315824.68617790251</v>
      </c>
      <c r="G7" s="1">
        <v>238594.70708329833</v>
      </c>
      <c r="H7" s="1">
        <v>130935.41159598413</v>
      </c>
      <c r="I7" s="1">
        <v>253394.82148417848</v>
      </c>
      <c r="J7" s="1">
        <v>168298.49625399476</v>
      </c>
      <c r="K7" s="1">
        <v>155018.32995339006</v>
      </c>
      <c r="L7" s="1">
        <v>22442556.990383938</v>
      </c>
      <c r="M7" s="1">
        <v>458879.19876343349</v>
      </c>
      <c r="N7" s="1">
        <v>76176.055756444286</v>
      </c>
      <c r="O7" s="1">
        <v>60398520.326248601</v>
      </c>
      <c r="P7" s="1">
        <v>124328.94763402184</v>
      </c>
      <c r="Q7" s="1">
        <v>4767.1132405777626</v>
      </c>
      <c r="R7" s="1">
        <v>97531.303230046266</v>
      </c>
    </row>
    <row r="8" spans="1:18" x14ac:dyDescent="0.25">
      <c r="A8" s="1">
        <v>1999</v>
      </c>
      <c r="B8" s="1">
        <v>1237412.186258666</v>
      </c>
      <c r="C8" s="1">
        <v>631984.97152683174</v>
      </c>
      <c r="D8" s="1">
        <v>1479585.0288695805</v>
      </c>
      <c r="E8" s="1">
        <v>61549059.16564849</v>
      </c>
      <c r="F8" s="1">
        <v>328933.77467143105</v>
      </c>
      <c r="G8" s="1">
        <v>376164.8336393201</v>
      </c>
      <c r="H8" s="1">
        <v>144958.95556681673</v>
      </c>
      <c r="I8" s="1">
        <v>265526.25251911953</v>
      </c>
      <c r="J8" s="1">
        <v>185108.92591146013</v>
      </c>
      <c r="K8" s="1">
        <v>167482.21813696477</v>
      </c>
      <c r="L8" s="1">
        <v>30215068.629426293</v>
      </c>
      <c r="M8" s="1">
        <v>575713.96259280352</v>
      </c>
      <c r="N8" s="1">
        <v>84189.439023044091</v>
      </c>
      <c r="O8" s="1">
        <v>63753941.088014945</v>
      </c>
      <c r="P8" s="1">
        <v>132597.39625270484</v>
      </c>
      <c r="Q8" s="1">
        <v>8338.2563295625678</v>
      </c>
      <c r="R8" s="1">
        <v>103295.07409146082</v>
      </c>
    </row>
    <row r="9" spans="1:18" x14ac:dyDescent="0.25">
      <c r="A9" s="1">
        <v>2000</v>
      </c>
      <c r="B9" s="1">
        <v>1345600.5874825525</v>
      </c>
      <c r="C9" s="1">
        <v>755288.87422145437</v>
      </c>
      <c r="D9" s="1">
        <v>1697434.3408424975</v>
      </c>
      <c r="E9" s="1">
        <v>62357696.836139657</v>
      </c>
      <c r="F9" s="1">
        <v>341069.76883142965</v>
      </c>
      <c r="G9" s="1">
        <v>559874.27024735836</v>
      </c>
      <c r="H9" s="1">
        <v>162118.91165798332</v>
      </c>
      <c r="I9" s="1">
        <v>281179.77232801483</v>
      </c>
      <c r="J9" s="1">
        <v>200946.14666526805</v>
      </c>
      <c r="K9" s="1">
        <v>178674.45883637283</v>
      </c>
      <c r="L9" s="1">
        <v>37976196.572368145</v>
      </c>
      <c r="M9" s="1">
        <v>705013.14707098505</v>
      </c>
      <c r="N9" s="1">
        <v>90665.694536896364</v>
      </c>
      <c r="O9" s="1">
        <v>70620798.824276865</v>
      </c>
      <c r="P9" s="1">
        <v>148457.70026965439</v>
      </c>
      <c r="Q9" s="1">
        <v>13857.40619529677</v>
      </c>
      <c r="R9" s="1">
        <v>114080.71391924137</v>
      </c>
    </row>
    <row r="10" spans="1:18" x14ac:dyDescent="0.25">
      <c r="A10" s="1">
        <v>2001</v>
      </c>
      <c r="B10" s="1">
        <v>1418625.9439058816</v>
      </c>
      <c r="C10" s="1">
        <v>912787.141648388</v>
      </c>
      <c r="D10" s="1">
        <v>1899071.4501851024</v>
      </c>
      <c r="E10" s="1">
        <v>62981068.190892003</v>
      </c>
      <c r="F10" s="1">
        <v>355925.46971083275</v>
      </c>
      <c r="G10" s="1">
        <v>765775.92272127012</v>
      </c>
      <c r="H10" s="1">
        <v>176406.15374428304</v>
      </c>
      <c r="I10" s="1">
        <v>296072.54201735015</v>
      </c>
      <c r="J10" s="1">
        <v>217358.46085109899</v>
      </c>
      <c r="K10" s="1">
        <v>188478.67678643833</v>
      </c>
      <c r="L10" s="1">
        <v>44442482.192747518</v>
      </c>
      <c r="M10" s="1">
        <v>798998.1141422739</v>
      </c>
      <c r="N10" s="1">
        <v>100018.79976716137</v>
      </c>
      <c r="O10" s="1">
        <v>80764103.314947128</v>
      </c>
      <c r="P10" s="1">
        <v>158782.74296284508</v>
      </c>
      <c r="Q10" s="1">
        <v>19971.056124100964</v>
      </c>
      <c r="R10" s="1">
        <v>118284.25909395372</v>
      </c>
    </row>
    <row r="11" spans="1:18" x14ac:dyDescent="0.25">
      <c r="A11" s="1">
        <v>2002</v>
      </c>
      <c r="B11" s="1">
        <v>1487773.7650580772</v>
      </c>
      <c r="C11" s="1">
        <v>1067749.7415438006</v>
      </c>
      <c r="D11" s="1">
        <v>2084394.0693292362</v>
      </c>
      <c r="E11" s="1">
        <v>62599041.063805744</v>
      </c>
      <c r="F11" s="1">
        <v>366814.15689589601</v>
      </c>
      <c r="G11" s="1">
        <v>1040874.4228305948</v>
      </c>
      <c r="H11" s="1">
        <v>199930.1962026291</v>
      </c>
      <c r="I11" s="1">
        <v>310239.60933016299</v>
      </c>
      <c r="J11" s="1">
        <v>231247.76722919499</v>
      </c>
      <c r="K11" s="1">
        <v>201839.38931168185</v>
      </c>
      <c r="L11" s="1">
        <v>56168343.510981992</v>
      </c>
      <c r="M11" s="1">
        <v>874867.98648385971</v>
      </c>
      <c r="N11" s="1">
        <v>108868.06014097248</v>
      </c>
      <c r="O11" s="1">
        <v>91673831.823429629</v>
      </c>
      <c r="P11" s="1">
        <v>168327.70876979624</v>
      </c>
      <c r="Q11" s="1">
        <v>29930.340349488142</v>
      </c>
      <c r="R11" s="1">
        <v>126703.16064701776</v>
      </c>
    </row>
    <row r="12" spans="1:18" x14ac:dyDescent="0.25">
      <c r="A12" s="1">
        <v>2003</v>
      </c>
      <c r="B12" s="1">
        <v>1537877.0363419093</v>
      </c>
      <c r="C12" s="1">
        <v>1227963.009149889</v>
      </c>
      <c r="D12" s="1">
        <v>2424090.4429323724</v>
      </c>
      <c r="E12" s="1">
        <v>62106897.90968667</v>
      </c>
      <c r="F12" s="1">
        <v>371456.81827694026</v>
      </c>
      <c r="G12" s="1">
        <v>1280945.0172590299</v>
      </c>
      <c r="H12" s="1">
        <v>225993.44414175593</v>
      </c>
      <c r="I12" s="1">
        <v>320498.41082173516</v>
      </c>
      <c r="J12" s="1">
        <v>246590.59581718346</v>
      </c>
      <c r="K12" s="1">
        <v>212323.26706057426</v>
      </c>
      <c r="L12" s="1">
        <v>70224577.788878202</v>
      </c>
      <c r="M12" s="1">
        <v>990734.23301954148</v>
      </c>
      <c r="N12" s="1">
        <v>118573.46545915595</v>
      </c>
      <c r="O12" s="1">
        <v>101329493.20527497</v>
      </c>
      <c r="P12" s="1">
        <v>177353.18981139403</v>
      </c>
      <c r="Q12" s="1">
        <v>39591.089886924252</v>
      </c>
      <c r="R12" s="1">
        <v>135892.65171875068</v>
      </c>
    </row>
    <row r="13" spans="1:18" x14ac:dyDescent="0.25">
      <c r="A13" s="1">
        <v>2004</v>
      </c>
      <c r="B13" s="1">
        <v>1654037.6273497413</v>
      </c>
      <c r="C13" s="1">
        <v>1447760.2811747217</v>
      </c>
      <c r="D13" s="1">
        <v>2971984.5631870306</v>
      </c>
      <c r="E13" s="1">
        <v>62270833.717828684</v>
      </c>
      <c r="F13" s="1">
        <v>379301.96030331712</v>
      </c>
      <c r="G13" s="1">
        <v>1664317.0608096216</v>
      </c>
      <c r="H13" s="1">
        <v>255192.78677064285</v>
      </c>
      <c r="I13" s="1">
        <v>333454.53435868211</v>
      </c>
      <c r="J13" s="1">
        <v>264527.77851443051</v>
      </c>
      <c r="K13" s="1">
        <v>215783.13092881013</v>
      </c>
      <c r="L13" s="1">
        <v>91406680.225244582</v>
      </c>
      <c r="M13" s="1">
        <v>1096020.0188180879</v>
      </c>
      <c r="N13" s="1">
        <v>128539.39035606258</v>
      </c>
      <c r="O13" s="1">
        <v>108965879.88428764</v>
      </c>
      <c r="P13" s="1">
        <v>188386.2552937461</v>
      </c>
      <c r="Q13" s="1">
        <v>48871.170890878209</v>
      </c>
      <c r="R13" s="1">
        <v>144309.57113487797</v>
      </c>
    </row>
    <row r="14" spans="1:18" x14ac:dyDescent="0.25">
      <c r="A14" s="1">
        <v>2005</v>
      </c>
      <c r="B14" s="1">
        <v>1769994.7143599303</v>
      </c>
      <c r="C14" s="1">
        <v>1714311.6621268042</v>
      </c>
      <c r="D14" s="1">
        <v>3648205.283154632</v>
      </c>
      <c r="E14" s="1">
        <v>63383516.48205974</v>
      </c>
      <c r="F14" s="1">
        <v>390954.84940708143</v>
      </c>
      <c r="G14" s="1">
        <v>2104940.9881176213</v>
      </c>
      <c r="H14" s="1">
        <v>285564.21673502208</v>
      </c>
      <c r="I14" s="1">
        <v>348435.57158323191</v>
      </c>
      <c r="J14" s="1">
        <v>273959.05396173231</v>
      </c>
      <c r="K14" s="1">
        <v>224234.9462519715</v>
      </c>
      <c r="L14" s="1">
        <v>112998240.31949279</v>
      </c>
      <c r="M14" s="1">
        <v>1203526.7709502908</v>
      </c>
      <c r="N14" s="1">
        <v>140874.19732129364</v>
      </c>
      <c r="O14" s="1">
        <v>117576223.62191308</v>
      </c>
      <c r="P14" s="1">
        <v>199897.39148450323</v>
      </c>
      <c r="Q14" s="1">
        <v>58379.096110636005</v>
      </c>
      <c r="R14" s="1">
        <v>152850.95304362284</v>
      </c>
    </row>
    <row r="15" spans="1:18" x14ac:dyDescent="0.25">
      <c r="A15" s="1">
        <v>2006</v>
      </c>
      <c r="B15" s="1">
        <v>1879896.395637474</v>
      </c>
      <c r="C15" s="1">
        <v>1990603.2647719961</v>
      </c>
      <c r="D15" s="1">
        <v>4340662.2936548227</v>
      </c>
      <c r="E15" s="1">
        <v>64839482.369313359</v>
      </c>
      <c r="F15" s="1">
        <v>404548.7755624518</v>
      </c>
      <c r="G15" s="1">
        <v>2576400.6292729597</v>
      </c>
      <c r="H15" s="1">
        <v>318666.22726890765</v>
      </c>
      <c r="I15" s="1">
        <v>369472.67034493078</v>
      </c>
      <c r="J15" s="1">
        <v>292766.26140107214</v>
      </c>
      <c r="K15" s="1">
        <v>230611.22643745781</v>
      </c>
      <c r="L15" s="1">
        <v>142065811.14506507</v>
      </c>
      <c r="M15" s="1">
        <v>1313336.2903359174</v>
      </c>
      <c r="N15" s="1">
        <v>154552.90489087004</v>
      </c>
      <c r="O15" s="1">
        <v>126738911.55783005</v>
      </c>
      <c r="P15" s="1">
        <v>213551.38209698646</v>
      </c>
      <c r="Q15" s="1">
        <v>70044.633907833544</v>
      </c>
      <c r="R15" s="1">
        <v>164353.54615869117</v>
      </c>
    </row>
    <row r="16" spans="1:18" x14ac:dyDescent="0.25">
      <c r="A16" s="1">
        <v>2007</v>
      </c>
      <c r="B16" s="1">
        <v>2030978.8047917685</v>
      </c>
      <c r="C16" s="1">
        <v>2413973.7680810001</v>
      </c>
      <c r="D16" s="1">
        <v>5027624.61329359</v>
      </c>
      <c r="E16" s="1">
        <v>65659092.988755681</v>
      </c>
      <c r="F16" s="1">
        <v>424492.21519330679</v>
      </c>
      <c r="G16" s="1">
        <v>3462140.0009678658</v>
      </c>
      <c r="H16" s="1">
        <v>359711.73823205079</v>
      </c>
      <c r="I16" s="1">
        <v>387297.90712650918</v>
      </c>
      <c r="J16" s="1">
        <v>313645.07609668281</v>
      </c>
      <c r="K16" s="1">
        <v>239207.49165673525</v>
      </c>
      <c r="L16" s="1">
        <v>181112600.0601871</v>
      </c>
      <c r="M16" s="1">
        <v>1446928.1484739988</v>
      </c>
      <c r="N16" s="1">
        <v>165781.02501782798</v>
      </c>
      <c r="O16" s="1">
        <v>136337266.66339588</v>
      </c>
      <c r="P16" s="1">
        <v>225962.05828731414</v>
      </c>
      <c r="Q16" s="1">
        <v>81439.734134310216</v>
      </c>
      <c r="R16" s="1">
        <v>179684.32099973006</v>
      </c>
    </row>
    <row r="17" spans="1:18" x14ac:dyDescent="0.25">
      <c r="A17" s="1">
        <v>2008</v>
      </c>
      <c r="B17" s="1">
        <v>2103549.6561589707</v>
      </c>
      <c r="C17" s="1">
        <v>2875008.7174118166</v>
      </c>
      <c r="D17" s="1">
        <v>5912718.2651842711</v>
      </c>
      <c r="E17" s="1">
        <v>65775871.925704584</v>
      </c>
      <c r="F17" s="1">
        <v>439192.17559010809</v>
      </c>
      <c r="G17" s="1">
        <v>4301865.11454379</v>
      </c>
      <c r="H17" s="1">
        <v>413557.59295151208</v>
      </c>
      <c r="I17" s="1">
        <v>399928.08412299817</v>
      </c>
      <c r="J17" s="1">
        <v>326325.63498365053</v>
      </c>
      <c r="K17" s="1">
        <v>242023.588104636</v>
      </c>
      <c r="L17" s="1">
        <v>223718373.57089996</v>
      </c>
      <c r="M17" s="1">
        <v>1545146.159796309</v>
      </c>
      <c r="N17" s="1">
        <v>174932.92327725329</v>
      </c>
      <c r="O17" s="1">
        <v>147016430.28309363</v>
      </c>
      <c r="P17" s="1">
        <v>237771.3801919072</v>
      </c>
      <c r="Q17" s="1">
        <v>92887.924200491441</v>
      </c>
      <c r="R17" s="1">
        <v>194354.17830576806</v>
      </c>
    </row>
    <row r="18" spans="1:18" x14ac:dyDescent="0.25">
      <c r="A18" s="1">
        <v>2009</v>
      </c>
      <c r="B18" s="1">
        <v>2064489.5019829145</v>
      </c>
      <c r="C18" s="1">
        <v>3174700.6683105929</v>
      </c>
      <c r="D18" s="1">
        <v>6843153.0380503424</v>
      </c>
      <c r="E18" s="1">
        <v>61865188.455726877</v>
      </c>
      <c r="F18" s="1">
        <v>434182.06645087083</v>
      </c>
      <c r="G18" s="1">
        <v>4503624.5860797334</v>
      </c>
      <c r="H18" s="1">
        <v>451458.10698624549</v>
      </c>
      <c r="I18" s="1">
        <v>388486.07687619515</v>
      </c>
      <c r="J18" s="1">
        <v>321730.16904582031</v>
      </c>
      <c r="K18" s="1">
        <v>240193.13360835394</v>
      </c>
      <c r="L18" s="1">
        <v>273160862.55007488</v>
      </c>
      <c r="M18" s="1">
        <v>1598440.6844692309</v>
      </c>
      <c r="N18" s="1">
        <v>172971.5091077525</v>
      </c>
      <c r="O18" s="1">
        <v>153180738.42836893</v>
      </c>
      <c r="P18" s="1">
        <v>226137.66817922908</v>
      </c>
      <c r="Q18" s="1">
        <v>98404.525390907016</v>
      </c>
      <c r="R18" s="1">
        <v>210418.67313099082</v>
      </c>
    </row>
    <row r="19" spans="1:18" x14ac:dyDescent="0.25">
      <c r="A19" s="1">
        <v>2010</v>
      </c>
      <c r="B19" s="1">
        <v>2131368.2696666289</v>
      </c>
      <c r="C19" s="1">
        <v>3658198.5673309653</v>
      </c>
      <c r="D19" s="1">
        <v>8136946.8936936446</v>
      </c>
      <c r="E19" s="1">
        <v>61909612.235156596</v>
      </c>
      <c r="F19" s="1">
        <v>448476.92361170892</v>
      </c>
      <c r="G19" s="1">
        <v>4890018.367175472</v>
      </c>
      <c r="H19" s="1">
        <v>511209.62860746321</v>
      </c>
      <c r="I19" s="1">
        <v>399772.94322663615</v>
      </c>
      <c r="J19" s="1">
        <v>338243.64930776478</v>
      </c>
      <c r="K19" s="1">
        <v>242569.15642237084</v>
      </c>
      <c r="L19" s="1">
        <v>319548003.59993505</v>
      </c>
      <c r="M19" s="1">
        <v>1702427.0529110609</v>
      </c>
      <c r="N19" s="1">
        <v>174149.27242507882</v>
      </c>
      <c r="O19" s="1">
        <v>161687776.78503862</v>
      </c>
      <c r="P19" s="1">
        <v>237201.44821380655</v>
      </c>
      <c r="Q19" s="1">
        <v>111258.76929892143</v>
      </c>
      <c r="R19" s="1">
        <v>221582.82044607733</v>
      </c>
    </row>
    <row r="20" spans="1:18" x14ac:dyDescent="0.25">
      <c r="A20" s="1">
        <v>2011</v>
      </c>
      <c r="B20" s="1">
        <v>2252558.4865595279</v>
      </c>
      <c r="C20" s="1">
        <v>4290801.1748992056</v>
      </c>
      <c r="D20" s="1">
        <v>9580206.5296375826</v>
      </c>
      <c r="E20" s="1">
        <v>62007895.660257511</v>
      </c>
      <c r="F20" s="1">
        <v>461975.1913702864</v>
      </c>
      <c r="G20" s="1">
        <v>5604918.1372978445</v>
      </c>
      <c r="H20" s="1">
        <v>560823.77500589192</v>
      </c>
      <c r="I20" s="1">
        <v>413081.35741516011</v>
      </c>
      <c r="J20" s="1">
        <v>351154.84732478426</v>
      </c>
      <c r="K20" s="1">
        <v>246924.11079234281</v>
      </c>
      <c r="L20" s="1">
        <v>374394689.13850403</v>
      </c>
      <c r="M20" s="1">
        <v>1805741.7814971977</v>
      </c>
      <c r="N20" s="1">
        <v>177719.51837451378</v>
      </c>
      <c r="O20" s="1">
        <v>169628816.36275351</v>
      </c>
      <c r="P20" s="1">
        <v>249217.65377297963</v>
      </c>
      <c r="Q20" s="1">
        <v>127971.47407264447</v>
      </c>
      <c r="R20" s="1">
        <v>229234.65200047399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8.85546875" defaultRowHeight="15" x14ac:dyDescent="0.25"/>
  <sheetData>
    <row r="1" spans="1:18" x14ac:dyDescent="0.25">
      <c r="A1" t="s">
        <v>21</v>
      </c>
    </row>
    <row r="3" spans="1:18" x14ac:dyDescent="0.25">
      <c r="A3" t="s">
        <v>0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11</v>
      </c>
      <c r="R3" s="1" t="s">
        <v>1</v>
      </c>
    </row>
    <row r="4" spans="1:18" x14ac:dyDescent="0.25">
      <c r="A4" s="1">
        <v>1995</v>
      </c>
      <c r="B4">
        <v>1</v>
      </c>
      <c r="C4" s="2">
        <v>2.73</v>
      </c>
      <c r="D4" s="2">
        <v>8.51</v>
      </c>
      <c r="E4" s="2">
        <v>174.49</v>
      </c>
      <c r="F4" s="2">
        <v>1.01</v>
      </c>
      <c r="G4" s="2">
        <v>1.72</v>
      </c>
      <c r="H4" s="2">
        <v>0.55000000000000004</v>
      </c>
      <c r="I4" s="2">
        <v>0.99</v>
      </c>
      <c r="J4" s="2">
        <v>0.64</v>
      </c>
      <c r="K4" s="2">
        <v>0.79</v>
      </c>
      <c r="L4" s="2">
        <v>525.54</v>
      </c>
      <c r="M4" s="2">
        <v>2.93</v>
      </c>
      <c r="N4" s="2">
        <v>0.71</v>
      </c>
      <c r="O4" s="2">
        <v>708.66</v>
      </c>
      <c r="P4" s="2">
        <v>1.21</v>
      </c>
      <c r="Q4" s="2">
        <v>0.79</v>
      </c>
      <c r="R4" s="2">
        <v>1.31</v>
      </c>
    </row>
    <row r="5" spans="1:18" x14ac:dyDescent="0.25">
      <c r="A5" s="1">
        <v>1996</v>
      </c>
      <c r="B5">
        <v>1</v>
      </c>
      <c r="C5" s="2">
        <v>2.85</v>
      </c>
      <c r="D5" s="2">
        <v>8.99</v>
      </c>
      <c r="E5" s="2">
        <v>170.41</v>
      </c>
      <c r="F5" s="2">
        <v>0.99</v>
      </c>
      <c r="G5" s="2">
        <v>2.46</v>
      </c>
      <c r="H5" s="2">
        <v>0.63</v>
      </c>
      <c r="I5" s="2">
        <v>0.99</v>
      </c>
      <c r="J5" s="2">
        <v>0.64</v>
      </c>
      <c r="K5" s="2">
        <v>0.81</v>
      </c>
      <c r="L5" s="2">
        <v>561.80999999999995</v>
      </c>
      <c r="M5" s="2">
        <v>3.76</v>
      </c>
      <c r="N5" s="2">
        <v>0.72</v>
      </c>
      <c r="O5" s="2">
        <v>730.61</v>
      </c>
      <c r="P5" s="2">
        <v>1.21</v>
      </c>
      <c r="Q5" s="2">
        <v>0.81</v>
      </c>
      <c r="R5" s="2">
        <v>1.31</v>
      </c>
    </row>
    <row r="6" spans="1:18" x14ac:dyDescent="0.25">
      <c r="A6" s="1">
        <v>1997</v>
      </c>
      <c r="B6">
        <v>1</v>
      </c>
      <c r="C6" s="2">
        <v>2.85</v>
      </c>
      <c r="D6" s="2">
        <v>9.41</v>
      </c>
      <c r="E6" s="2">
        <v>168.54</v>
      </c>
      <c r="F6" s="2">
        <v>0.99</v>
      </c>
      <c r="G6" s="2">
        <v>2.78</v>
      </c>
      <c r="H6" s="2">
        <v>0.67</v>
      </c>
      <c r="I6" s="2">
        <v>0.97</v>
      </c>
      <c r="J6" s="2">
        <v>0.64</v>
      </c>
      <c r="K6" s="2">
        <v>0.82</v>
      </c>
      <c r="L6" s="2">
        <v>621.79</v>
      </c>
      <c r="M6" s="2">
        <v>4.3499999999999996</v>
      </c>
      <c r="N6" s="2">
        <v>0.72</v>
      </c>
      <c r="O6" s="2">
        <v>745.98</v>
      </c>
      <c r="P6" s="2">
        <v>1.2</v>
      </c>
      <c r="Q6" s="2">
        <v>0.82</v>
      </c>
      <c r="R6" s="2">
        <v>1.31</v>
      </c>
    </row>
    <row r="7" spans="1:18" x14ac:dyDescent="0.25">
      <c r="A7" s="1">
        <v>1998</v>
      </c>
      <c r="B7">
        <v>1</v>
      </c>
      <c r="C7" s="2">
        <v>2.79</v>
      </c>
      <c r="D7" s="2">
        <v>10.050000000000001</v>
      </c>
      <c r="E7" s="2">
        <v>166.64</v>
      </c>
      <c r="F7" s="2">
        <v>0.99</v>
      </c>
      <c r="G7" s="2">
        <v>3.26</v>
      </c>
      <c r="H7" s="2">
        <v>0.69</v>
      </c>
      <c r="I7" s="2">
        <v>0.97</v>
      </c>
      <c r="J7" s="2">
        <v>0.65</v>
      </c>
      <c r="K7" s="2">
        <v>0.81</v>
      </c>
      <c r="L7" s="2">
        <v>1078.1199999999999</v>
      </c>
      <c r="M7" s="2">
        <v>4.97</v>
      </c>
      <c r="N7" s="2">
        <v>0.72</v>
      </c>
      <c r="O7" s="2">
        <v>774.52</v>
      </c>
      <c r="P7" s="2">
        <v>1.19</v>
      </c>
      <c r="Q7" s="2">
        <v>0.81</v>
      </c>
      <c r="R7" s="2">
        <v>1.3</v>
      </c>
    </row>
    <row r="8" spans="1:18" x14ac:dyDescent="0.25">
      <c r="A8" s="1">
        <v>1999</v>
      </c>
      <c r="B8">
        <v>1</v>
      </c>
      <c r="C8" s="2">
        <v>2.72</v>
      </c>
      <c r="D8" s="2">
        <v>10.210000000000001</v>
      </c>
      <c r="E8" s="2">
        <v>162.04</v>
      </c>
      <c r="F8" s="2">
        <v>0.97</v>
      </c>
      <c r="G8" s="2">
        <v>5.54</v>
      </c>
      <c r="H8" s="2">
        <v>0.74</v>
      </c>
      <c r="I8" s="2">
        <v>0.96</v>
      </c>
      <c r="J8" s="2">
        <v>0.65</v>
      </c>
      <c r="K8" s="2">
        <v>0.82</v>
      </c>
      <c r="L8" s="2">
        <v>1212.25</v>
      </c>
      <c r="M8" s="2">
        <v>5.63</v>
      </c>
      <c r="N8" s="2">
        <v>0.73</v>
      </c>
      <c r="O8" s="2">
        <v>754.89</v>
      </c>
      <c r="P8" s="2">
        <v>1.19</v>
      </c>
      <c r="Q8" s="2">
        <v>0.82</v>
      </c>
      <c r="R8" s="2">
        <v>1.3</v>
      </c>
    </row>
    <row r="9" spans="1:18" x14ac:dyDescent="0.25">
      <c r="A9" s="1">
        <v>2000</v>
      </c>
      <c r="B9">
        <v>1</v>
      </c>
      <c r="C9" s="2">
        <v>2.71</v>
      </c>
      <c r="D9" s="2">
        <v>10.34</v>
      </c>
      <c r="E9" s="2">
        <v>154.97</v>
      </c>
      <c r="F9" s="2">
        <v>0.97</v>
      </c>
      <c r="G9" s="2">
        <v>7.3</v>
      </c>
      <c r="H9" s="2">
        <v>0.76</v>
      </c>
      <c r="I9" s="2">
        <v>0.94</v>
      </c>
      <c r="J9" s="2">
        <v>0.64</v>
      </c>
      <c r="K9" s="2">
        <v>0.82</v>
      </c>
      <c r="L9" s="2">
        <v>1427.63</v>
      </c>
      <c r="M9" s="2">
        <v>6.09</v>
      </c>
      <c r="N9" s="2">
        <v>0.73</v>
      </c>
      <c r="O9" s="2">
        <v>746.88</v>
      </c>
      <c r="P9" s="2">
        <v>1.23</v>
      </c>
      <c r="Q9" s="2">
        <v>0.82</v>
      </c>
      <c r="R9" s="2">
        <v>1.31</v>
      </c>
    </row>
    <row r="10" spans="1:18" x14ac:dyDescent="0.25">
      <c r="A10" s="1">
        <v>2001</v>
      </c>
      <c r="B10">
        <v>1</v>
      </c>
      <c r="C10" s="2">
        <v>2.7</v>
      </c>
      <c r="D10" s="2">
        <v>10.44</v>
      </c>
      <c r="E10" s="2">
        <v>149.69999999999999</v>
      </c>
      <c r="F10" s="2">
        <v>0.95</v>
      </c>
      <c r="G10" s="2">
        <v>8.32</v>
      </c>
      <c r="H10" s="2">
        <v>0.8</v>
      </c>
      <c r="I10" s="2">
        <v>0.92</v>
      </c>
      <c r="J10" s="2">
        <v>0.63</v>
      </c>
      <c r="K10" s="2">
        <v>0.81</v>
      </c>
      <c r="L10" s="2">
        <v>1595.37</v>
      </c>
      <c r="M10" s="2">
        <v>6.3</v>
      </c>
      <c r="N10" s="2">
        <v>0.74</v>
      </c>
      <c r="O10" s="2">
        <v>756.9</v>
      </c>
      <c r="P10" s="2">
        <v>1.22</v>
      </c>
      <c r="Q10" s="2">
        <v>0.81</v>
      </c>
      <c r="R10" s="2">
        <v>1.33</v>
      </c>
    </row>
    <row r="11" spans="1:18" x14ac:dyDescent="0.25">
      <c r="A11" s="1">
        <v>2002</v>
      </c>
      <c r="B11">
        <v>1</v>
      </c>
      <c r="C11" s="2">
        <v>2.68</v>
      </c>
      <c r="D11" s="2">
        <v>10.66</v>
      </c>
      <c r="E11" s="2">
        <v>143.77000000000001</v>
      </c>
      <c r="F11" s="2">
        <v>0.94</v>
      </c>
      <c r="G11" s="2">
        <v>9.27</v>
      </c>
      <c r="H11" s="2">
        <v>0.87</v>
      </c>
      <c r="I11" s="2">
        <v>0.9</v>
      </c>
      <c r="J11" s="2">
        <v>0.63</v>
      </c>
      <c r="K11" s="2">
        <v>0.85</v>
      </c>
      <c r="L11" s="2">
        <v>1663.89</v>
      </c>
      <c r="M11" s="2">
        <v>6.55</v>
      </c>
      <c r="N11" s="2">
        <v>0.73</v>
      </c>
      <c r="O11" s="2">
        <v>769.77</v>
      </c>
      <c r="P11" s="2">
        <v>1.23</v>
      </c>
      <c r="Q11" s="2">
        <v>0.85</v>
      </c>
      <c r="R11" s="2">
        <v>1.34</v>
      </c>
    </row>
    <row r="12" spans="1:18" x14ac:dyDescent="0.25">
      <c r="A12" s="1">
        <v>2003</v>
      </c>
      <c r="B12">
        <v>1</v>
      </c>
      <c r="C12" s="2">
        <v>2.69</v>
      </c>
      <c r="D12" s="2">
        <v>10.86</v>
      </c>
      <c r="E12" s="2">
        <v>139.79</v>
      </c>
      <c r="F12" s="2">
        <v>0.92</v>
      </c>
      <c r="G12" s="2">
        <v>9.8699999999999992</v>
      </c>
      <c r="H12" s="2">
        <v>0.97</v>
      </c>
      <c r="I12" s="2">
        <v>0.94</v>
      </c>
      <c r="J12" s="2">
        <v>0.64</v>
      </c>
      <c r="K12" s="2">
        <v>0.85</v>
      </c>
      <c r="L12" s="2">
        <v>1720.88</v>
      </c>
      <c r="M12" s="2">
        <v>6.8</v>
      </c>
      <c r="N12" s="2">
        <v>0.75</v>
      </c>
      <c r="O12" s="2">
        <v>792.16</v>
      </c>
      <c r="P12" s="2">
        <v>1.23</v>
      </c>
      <c r="Q12" s="2">
        <v>0.85</v>
      </c>
      <c r="R12" s="2">
        <v>1.36</v>
      </c>
    </row>
    <row r="13" spans="1:18" x14ac:dyDescent="0.25">
      <c r="A13" s="1">
        <v>2004</v>
      </c>
      <c r="B13">
        <v>1</v>
      </c>
      <c r="C13" s="2">
        <v>2.8</v>
      </c>
      <c r="D13" s="2">
        <v>11.17</v>
      </c>
      <c r="E13" s="2">
        <v>134.21</v>
      </c>
      <c r="F13" s="2">
        <v>0.9</v>
      </c>
      <c r="G13" s="2">
        <v>11.55</v>
      </c>
      <c r="H13" s="2">
        <v>1.02</v>
      </c>
      <c r="I13" s="2">
        <v>0.94</v>
      </c>
      <c r="J13" s="2">
        <v>0.63</v>
      </c>
      <c r="K13" s="2">
        <v>0.87</v>
      </c>
      <c r="L13" s="2">
        <v>1818.04</v>
      </c>
      <c r="M13" s="2">
        <v>7.17</v>
      </c>
      <c r="N13" s="2">
        <v>0.76</v>
      </c>
      <c r="O13" s="2">
        <v>793.97</v>
      </c>
      <c r="P13" s="2">
        <v>1.23</v>
      </c>
      <c r="Q13" s="2">
        <v>0.87</v>
      </c>
      <c r="R13" s="2">
        <v>1.37</v>
      </c>
    </row>
    <row r="14" spans="1:18" x14ac:dyDescent="0.25">
      <c r="A14" s="1">
        <v>2005</v>
      </c>
      <c r="B14">
        <v>1</v>
      </c>
      <c r="C14" s="2">
        <v>2.82</v>
      </c>
      <c r="D14" s="2">
        <v>11.28</v>
      </c>
      <c r="E14" s="2">
        <v>129.55000000000001</v>
      </c>
      <c r="F14" s="2">
        <v>0.87</v>
      </c>
      <c r="G14" s="2">
        <v>12.74</v>
      </c>
      <c r="H14" s="2">
        <v>1.06</v>
      </c>
      <c r="I14" s="2">
        <v>0.92</v>
      </c>
      <c r="J14" s="2">
        <v>0.64</v>
      </c>
      <c r="K14" s="2">
        <v>0.87</v>
      </c>
      <c r="L14" s="2">
        <v>2013.8</v>
      </c>
      <c r="M14" s="2">
        <v>7.13</v>
      </c>
      <c r="N14" s="2">
        <v>0.76</v>
      </c>
      <c r="O14" s="2">
        <v>788.92</v>
      </c>
      <c r="P14" s="2">
        <v>1.21</v>
      </c>
      <c r="Q14" s="2">
        <v>0.87</v>
      </c>
      <c r="R14" s="2">
        <v>1.39</v>
      </c>
    </row>
    <row r="15" spans="1:18" x14ac:dyDescent="0.25">
      <c r="A15" s="1">
        <v>2006</v>
      </c>
      <c r="B15">
        <v>1</v>
      </c>
      <c r="C15" s="2">
        <v>2.84</v>
      </c>
      <c r="D15" s="2">
        <v>11.65</v>
      </c>
      <c r="E15" s="2">
        <v>124.66</v>
      </c>
      <c r="F15" s="2">
        <v>0.84</v>
      </c>
      <c r="G15" s="2">
        <v>12.61</v>
      </c>
      <c r="H15" s="2">
        <v>1.1000000000000001</v>
      </c>
      <c r="I15" s="2">
        <v>0.9</v>
      </c>
      <c r="J15" s="2">
        <v>0.63</v>
      </c>
      <c r="K15" s="2">
        <v>0.83</v>
      </c>
      <c r="L15" s="2">
        <v>2229.0100000000002</v>
      </c>
      <c r="M15" s="2">
        <v>7.19</v>
      </c>
      <c r="N15" s="2">
        <v>0.74</v>
      </c>
      <c r="O15" s="2">
        <v>772.19</v>
      </c>
      <c r="P15" s="2">
        <v>1.21</v>
      </c>
      <c r="Q15" s="2">
        <v>0.83</v>
      </c>
      <c r="R15" s="2">
        <v>1.4</v>
      </c>
    </row>
    <row r="16" spans="1:18" x14ac:dyDescent="0.25">
      <c r="A16" s="1">
        <v>2007</v>
      </c>
      <c r="B16">
        <v>1</v>
      </c>
      <c r="C16" s="2">
        <v>2.99</v>
      </c>
      <c r="D16" s="2">
        <v>12</v>
      </c>
      <c r="E16" s="2">
        <v>120.3</v>
      </c>
      <c r="F16" s="2">
        <v>0.83</v>
      </c>
      <c r="G16" s="2">
        <v>13.98</v>
      </c>
      <c r="H16" s="2">
        <v>1.1399999999999999</v>
      </c>
      <c r="I16" s="2">
        <v>0.89</v>
      </c>
      <c r="J16" s="2">
        <v>0.65</v>
      </c>
      <c r="K16" s="2">
        <v>0.82</v>
      </c>
      <c r="L16" s="2">
        <v>2415.67</v>
      </c>
      <c r="M16" s="2">
        <v>7.35</v>
      </c>
      <c r="N16" s="2">
        <v>0.73</v>
      </c>
      <c r="O16" s="2">
        <v>770.21</v>
      </c>
      <c r="P16" s="2">
        <v>1.21</v>
      </c>
      <c r="Q16" s="2">
        <v>0.82</v>
      </c>
      <c r="R16" s="2">
        <v>1.43</v>
      </c>
    </row>
    <row r="17" spans="1:18" x14ac:dyDescent="0.25">
      <c r="A17" s="1">
        <v>2008</v>
      </c>
      <c r="B17">
        <v>1</v>
      </c>
      <c r="C17" s="2">
        <v>3.16</v>
      </c>
      <c r="D17" s="2">
        <v>12.79</v>
      </c>
      <c r="E17" s="2">
        <v>116.85</v>
      </c>
      <c r="F17" s="2">
        <v>0.81</v>
      </c>
      <c r="G17" s="2">
        <v>14.34</v>
      </c>
      <c r="H17" s="2">
        <v>1.21</v>
      </c>
      <c r="I17" s="2">
        <v>0.88</v>
      </c>
      <c r="J17" s="2">
        <v>0.65</v>
      </c>
      <c r="K17" s="2">
        <v>0.79</v>
      </c>
      <c r="L17" s="2">
        <v>2799.2</v>
      </c>
      <c r="M17" s="2">
        <v>7.47</v>
      </c>
      <c r="N17" s="2">
        <v>0.72</v>
      </c>
      <c r="O17" s="2">
        <v>785.72</v>
      </c>
      <c r="P17" s="2">
        <v>1.23</v>
      </c>
      <c r="Q17" s="2">
        <v>0.79</v>
      </c>
      <c r="R17" s="2">
        <v>1.48</v>
      </c>
    </row>
    <row r="18" spans="1:18" x14ac:dyDescent="0.25">
      <c r="A18" s="1">
        <v>2009</v>
      </c>
      <c r="B18">
        <v>1</v>
      </c>
      <c r="C18" s="2">
        <v>3.13</v>
      </c>
      <c r="D18" s="2">
        <v>13.46</v>
      </c>
      <c r="E18" s="2">
        <v>115.5</v>
      </c>
      <c r="F18" s="2">
        <v>0.81</v>
      </c>
      <c r="G18" s="2">
        <v>14.02</v>
      </c>
      <c r="H18" s="2">
        <v>1.29</v>
      </c>
      <c r="I18" s="2">
        <v>0.86</v>
      </c>
      <c r="J18" s="2">
        <v>0.66</v>
      </c>
      <c r="K18" s="2">
        <v>0.78</v>
      </c>
      <c r="L18" s="2">
        <v>3007.98</v>
      </c>
      <c r="M18" s="2">
        <v>7.43</v>
      </c>
      <c r="N18" s="2">
        <v>0.71</v>
      </c>
      <c r="O18" s="2">
        <v>824.76</v>
      </c>
      <c r="P18" s="2">
        <v>1.2</v>
      </c>
      <c r="Q18" s="2">
        <v>0.78</v>
      </c>
      <c r="R18" s="2">
        <v>1.44</v>
      </c>
    </row>
    <row r="19" spans="1:18" x14ac:dyDescent="0.25">
      <c r="A19" s="1">
        <v>2010</v>
      </c>
      <c r="B19">
        <v>1</v>
      </c>
      <c r="C19" s="2">
        <v>3.31</v>
      </c>
      <c r="D19" s="2">
        <v>14.49</v>
      </c>
      <c r="E19" s="2">
        <v>111.63</v>
      </c>
      <c r="F19" s="2">
        <v>0.8</v>
      </c>
      <c r="G19" s="2">
        <v>15.82</v>
      </c>
      <c r="H19" s="2">
        <v>1.39</v>
      </c>
      <c r="I19" s="2">
        <v>0.86</v>
      </c>
      <c r="J19" s="2">
        <v>0.69</v>
      </c>
      <c r="K19" s="2">
        <v>0.78</v>
      </c>
      <c r="L19" s="2">
        <v>3425.3</v>
      </c>
      <c r="M19" s="2">
        <v>7.67</v>
      </c>
      <c r="N19" s="2">
        <v>0.72</v>
      </c>
      <c r="O19" s="2">
        <v>840.57</v>
      </c>
      <c r="P19" s="2">
        <v>1.22</v>
      </c>
      <c r="Q19" s="2">
        <v>0.78</v>
      </c>
      <c r="R19" s="2">
        <v>1.5</v>
      </c>
    </row>
    <row r="20" spans="1:18" x14ac:dyDescent="0.25">
      <c r="A20" s="1">
        <v>2011</v>
      </c>
      <c r="B20">
        <v>1</v>
      </c>
      <c r="C20" s="2">
        <v>3.51</v>
      </c>
      <c r="D20" s="2">
        <v>15.11</v>
      </c>
      <c r="E20" s="2">
        <v>105.27</v>
      </c>
      <c r="F20" s="2">
        <v>0.78</v>
      </c>
      <c r="G20" s="2">
        <v>17.350000000000001</v>
      </c>
      <c r="H20" s="2">
        <v>1.47</v>
      </c>
      <c r="I20" s="2">
        <v>0.84</v>
      </c>
      <c r="J20" s="2">
        <v>0.7</v>
      </c>
      <c r="K20" s="2">
        <v>0.77</v>
      </c>
      <c r="L20" s="2">
        <v>3606.57</v>
      </c>
      <c r="M20" s="2">
        <v>7.67</v>
      </c>
      <c r="N20" s="2">
        <v>0.7</v>
      </c>
      <c r="O20" s="2">
        <v>857.26</v>
      </c>
      <c r="P20" s="2">
        <v>1.24</v>
      </c>
      <c r="Q20" s="2">
        <v>0.77</v>
      </c>
      <c r="R20" s="2">
        <v>1.51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8.85546875" defaultRowHeight="15" x14ac:dyDescent="0.25"/>
  <sheetData>
    <row r="1" spans="1:18" x14ac:dyDescent="0.25">
      <c r="A1" t="s">
        <v>22</v>
      </c>
    </row>
    <row r="3" spans="1:18" x14ac:dyDescent="0.25">
      <c r="A3" t="s">
        <v>0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11</v>
      </c>
      <c r="R3" s="1" t="s">
        <v>1</v>
      </c>
    </row>
    <row r="4" spans="1:18" x14ac:dyDescent="0.25">
      <c r="A4" s="1">
        <v>1995</v>
      </c>
      <c r="B4" s="3">
        <f>'GDP local currency'!B4/('LCurrency i=PPPUS$'!B4)/1000</f>
        <v>7421.3073287701109</v>
      </c>
      <c r="C4" s="3">
        <f>'GDP local currency'!C4/('LCurrency i=PPPUS$'!C4)/1000</f>
        <v>2226.8765278875971</v>
      </c>
      <c r="D4" s="3">
        <f>'GDP local currency'!D4/('LCurrency i=PPPUS$'!D4)/1000</f>
        <v>1454.7499783659921</v>
      </c>
      <c r="E4" s="3">
        <f>'GDP local currency'!E4/('LCurrency i=PPPUS$'!E4)/1000</f>
        <v>2806.3746059946129</v>
      </c>
      <c r="F4" s="3">
        <f>'GDP local currency'!F4/('LCurrency i=PPPUS$'!F4)/1000</f>
        <v>1830.1485148514851</v>
      </c>
      <c r="G4" s="3">
        <f>'GDP local currency'!G4/('LCurrency i=PPPUS$'!G4)/1000</f>
        <v>898.19130930667086</v>
      </c>
      <c r="H4" s="3">
        <f>'GDP local currency'!H4/('LCurrency i=PPPUS$'!H4)/1000</f>
        <v>1282.9834401670405</v>
      </c>
      <c r="I4" s="3">
        <f>'GDP local currency'!I4/('LCurrency i=PPPUS$'!I4)/1000</f>
        <v>1206.5381818181813</v>
      </c>
      <c r="J4" s="3">
        <f>'GDP local currency'!J4/('LCurrency i=PPPUS$'!J4)/1000</f>
        <v>1160.8734374999999</v>
      </c>
      <c r="K4" s="3">
        <f>'GDP local currency'!K4/('LCurrency i=PPPUS$'!K4)/1000</f>
        <v>1199.1628949367089</v>
      </c>
      <c r="L4" s="3">
        <f>'GDP local currency'!L4/('LCurrency i=PPPUS$'!L4)/1000</f>
        <v>1043.612026803253</v>
      </c>
      <c r="M4" s="3">
        <f>'GDP local currency'!M4/('LCurrency i=PPPUS$'!M4)/1000</f>
        <v>704.70601141666646</v>
      </c>
      <c r="N4" s="3">
        <f>'GDP local currency'!N4/('LCurrency i=PPPUS$'!N4)/1000</f>
        <v>629.86619718169015</v>
      </c>
      <c r="O4" s="3">
        <f>'GDP local currency'!O4/('LCurrency i=PPPUS$'!O4)/1000</f>
        <v>578.0679028024723</v>
      </c>
      <c r="P4" s="3">
        <f>'GDP local currency'!P4/('LCurrency i=PPPUS$'!P4)/1000</f>
        <v>668.99042394787307</v>
      </c>
      <c r="Q4" s="3">
        <f>'GDP local currency'!Q4/('LCurrency i=PPPUS$'!Q4)/1000</f>
        <v>13.507799232492967</v>
      </c>
      <c r="R4" s="3">
        <f>'GDP local currency'!R4/('LCurrency i=PPPUS$'!R4)/1000</f>
        <v>395.52977099236642</v>
      </c>
    </row>
    <row r="5" spans="1:18" x14ac:dyDescent="0.25">
      <c r="A5" s="1">
        <v>1996</v>
      </c>
      <c r="B5" s="3">
        <f>'GDP local currency'!B5/('LCurrency i=PPPUS$'!B5)/1000</f>
        <v>7845.4921305445041</v>
      </c>
      <c r="C5" s="3">
        <f>'GDP local currency'!C5/('LCurrency i=PPPUS$'!C5)/1000</f>
        <v>2497.4242685609493</v>
      </c>
      <c r="D5" s="3">
        <f>'GDP local currency'!D5/('LCurrency i=PPPUS$'!D5)/1000</f>
        <v>1595.9225276981479</v>
      </c>
      <c r="E5" s="3">
        <f>'GDP local currency'!E5/('LCurrency i=PPPUS$'!E5)/1000</f>
        <v>2938.6338360424857</v>
      </c>
      <c r="F5" s="3">
        <f>'GDP local currency'!F5/('LCurrency i=PPPUS$'!F5)/1000</f>
        <v>1895.1313131313123</v>
      </c>
      <c r="G5" s="3">
        <f>'GDP local currency'!G5/('LCurrency i=PPPUS$'!G5)/1000</f>
        <v>853.13077235772289</v>
      </c>
      <c r="H5" s="3">
        <f>'GDP local currency'!H5/('LCurrency i=PPPUS$'!H5)/1000</f>
        <v>1339.627986220484</v>
      </c>
      <c r="I5" s="3">
        <f>'GDP local currency'!I5/('LCurrency i=PPPUS$'!I5)/1000</f>
        <v>1239.5164646464632</v>
      </c>
      <c r="J5" s="3">
        <f>'GDP local currency'!J5/('LCurrency i=PPPUS$'!J5)/1000</f>
        <v>1231.0640625000003</v>
      </c>
      <c r="K5" s="3">
        <f>'GDP local currency'!K5/('LCurrency i=PPPUS$'!K5)/1000</f>
        <v>1239.2316629629622</v>
      </c>
      <c r="L5" s="3">
        <f>'GDP local currency'!L5/('LCurrency i=PPPUS$'!L5)/1000</f>
        <v>1150.0603056280233</v>
      </c>
      <c r="M5" s="3">
        <f>'GDP local currency'!M5/('LCurrency i=PPPUS$'!M5)/1000</f>
        <v>751.9481850688129</v>
      </c>
      <c r="N5" s="3">
        <f>'GDP local currency'!N5/('LCurrency i=PPPUS$'!N5)/1000</f>
        <v>658.1319444513889</v>
      </c>
      <c r="O5" s="3">
        <f>'GDP local currency'!O5/('LCurrency i=PPPUS$'!O5)/1000</f>
        <v>630.91471510107999</v>
      </c>
      <c r="P5" s="3">
        <f>'GDP local currency'!P5/('LCurrency i=PPPUS$'!P5)/1000</f>
        <v>690.64733454835687</v>
      </c>
      <c r="Q5" s="3">
        <f>'GDP local currency'!Q5/('LCurrency i=PPPUS$'!Q5)/1000</f>
        <v>24.650190483888181</v>
      </c>
      <c r="R5" s="3">
        <f>'GDP local currency'!R5/('LCurrency i=PPPUS$'!R5)/1000</f>
        <v>416.56335877862603</v>
      </c>
    </row>
    <row r="6" spans="1:18" x14ac:dyDescent="0.25">
      <c r="A6" s="1">
        <v>1997</v>
      </c>
      <c r="B6" s="3">
        <f>'GDP local currency'!B6/('LCurrency i=PPPUS$'!B6)/1000</f>
        <v>8336.46029969353</v>
      </c>
      <c r="C6" s="3">
        <f>'GDP local currency'!C6/('LCurrency i=PPPUS$'!C6)/1000</f>
        <v>2770.9836840874182</v>
      </c>
      <c r="D6" s="3">
        <f>'GDP local currency'!D6/('LCurrency i=PPPUS$'!D6)/1000</f>
        <v>1690.4475184685409</v>
      </c>
      <c r="E6" s="3">
        <f>'GDP local currency'!E6/('LCurrency i=PPPUS$'!E6)/1000</f>
        <v>3029.1794292156164</v>
      </c>
      <c r="F6" s="3">
        <f>'GDP local currency'!F6/('LCurrency i=PPPUS$'!F6)/1000</f>
        <v>1934.9292929292931</v>
      </c>
      <c r="G6" s="3">
        <f>'GDP local currency'!G6/('LCurrency i=PPPUS$'!G6)/1000</f>
        <v>872.46584604316376</v>
      </c>
      <c r="H6" s="3">
        <f>'GDP local currency'!H6/('LCurrency i=PPPUS$'!H6)/1000</f>
        <v>1401.7113685251343</v>
      </c>
      <c r="I6" s="3">
        <f>'GDP local currency'!I6/('LCurrency i=PPPUS$'!I6)/1000</f>
        <v>1306.5212371134019</v>
      </c>
      <c r="J6" s="3">
        <f>'GDP local currency'!J6/('LCurrency i=PPPUS$'!J6)/1000</f>
        <v>1303.0218749999995</v>
      </c>
      <c r="K6" s="3">
        <f>'GDP local currency'!K6/('LCurrency i=PPPUS$'!K6)/1000</f>
        <v>1278.9835463414627</v>
      </c>
      <c r="L6" s="3">
        <f>'GDP local currency'!L6/('LCurrency i=PPPUS$'!L6)/1000</f>
        <v>1244.2264566729204</v>
      </c>
      <c r="M6" s="3">
        <f>'GDP local currency'!M6/('LCurrency i=PPPUS$'!M6)/1000</f>
        <v>812.52228003329549</v>
      </c>
      <c r="N6" s="3">
        <f>'GDP local currency'!N6/('LCurrency i=PPPUS$'!N6)/1000</f>
        <v>699.89027777777778</v>
      </c>
      <c r="O6" s="3">
        <f>'GDP local currency'!O6/('LCurrency i=PPPUS$'!O6)/1000</f>
        <v>678.72275396123234</v>
      </c>
      <c r="P6" s="3">
        <f>'GDP local currency'!P6/('LCurrency i=PPPUS$'!P6)/1000</f>
        <v>734.90304654777651</v>
      </c>
      <c r="Q6" s="3">
        <f>'GDP local currency'!Q6/('LCurrency i=PPPUS$'!Q6)/1000</f>
        <v>47.969670662538739</v>
      </c>
      <c r="R6" s="3">
        <f>'GDP local currency'!R6/('LCurrency i=PPPUS$'!R6)/1000</f>
        <v>440.74274809160278</v>
      </c>
    </row>
    <row r="7" spans="1:18" x14ac:dyDescent="0.25">
      <c r="A7" s="1">
        <v>1998</v>
      </c>
      <c r="B7" s="3">
        <f>'GDP local currency'!B7/('LCurrency i=PPPUS$'!B7)/1000</f>
        <v>8791.2100355638304</v>
      </c>
      <c r="C7" s="3">
        <f>'GDP local currency'!C7/('LCurrency i=PPPUS$'!C7)/1000</f>
        <v>3025.1713178825084</v>
      </c>
      <c r="D7" s="3">
        <f>'GDP local currency'!D7/('LCurrency i=PPPUS$'!D7)/1000</f>
        <v>1813.5690341730444</v>
      </c>
      <c r="E7" s="3">
        <f>'GDP local currency'!E7/('LCurrency i=PPPUS$'!E7)/1000</f>
        <v>3010.66911905905</v>
      </c>
      <c r="F7" s="3">
        <f>'GDP local currency'!F7/('LCurrency i=PPPUS$'!F7)/1000</f>
        <v>1985.2323232323226</v>
      </c>
      <c r="G7" s="3">
        <f>'GDP local currency'!G7/('LCurrency i=PPPUS$'!G7)/1000</f>
        <v>803.07564325153385</v>
      </c>
      <c r="H7" s="3">
        <f>'GDP local currency'!H7/('LCurrency i=PPPUS$'!H7)/1000</f>
        <v>1419.2402157729578</v>
      </c>
      <c r="I7" s="3">
        <f>'GDP local currency'!I7/('LCurrency i=PPPUS$'!I7)/1000</f>
        <v>1364.4874226804113</v>
      </c>
      <c r="J7" s="3">
        <f>'GDP local currency'!J7/('LCurrency i=PPPUS$'!J7)/1000</f>
        <v>1366.8523076923077</v>
      </c>
      <c r="K7" s="3">
        <f>'GDP local currency'!K7/('LCurrency i=PPPUS$'!K7)/1000</f>
        <v>1347.3598987654329</v>
      </c>
      <c r="L7" s="3">
        <f>'GDP local currency'!L7/('LCurrency i=PPPUS$'!L7)/1000</f>
        <v>1022.6592251269569</v>
      </c>
      <c r="M7" s="3">
        <f>'GDP local currency'!M7/('LCurrency i=PPPUS$'!M7)/1000</f>
        <v>859.94506466747487</v>
      </c>
      <c r="N7" s="3">
        <f>'GDP local currency'!N7/('LCurrency i=PPPUS$'!N7)/1000</f>
        <v>749.29583332916741</v>
      </c>
      <c r="O7" s="3">
        <f>'GDP local currency'!O7/('LCurrency i=PPPUS$'!O7)/1000</f>
        <v>646.88736249548128</v>
      </c>
      <c r="P7" s="3">
        <f>'GDP local currency'!P7/('LCurrency i=PPPUS$'!P7)/1000</f>
        <v>767.58892790840275</v>
      </c>
      <c r="Q7" s="3">
        <f>'GDP local currency'!Q7/('LCurrency i=PPPUS$'!Q7)/1000</f>
        <v>86.670552048852244</v>
      </c>
      <c r="R7" s="3">
        <f>'GDP local currency'!R7/('LCurrency i=PPPUS$'!R7)/1000</f>
        <v>467.49538461538481</v>
      </c>
    </row>
    <row r="8" spans="1:18" x14ac:dyDescent="0.25">
      <c r="A8" s="1">
        <v>1999</v>
      </c>
      <c r="B8" s="3">
        <f>'GDP local currency'!B8/('LCurrency i=PPPUS$'!B8)/1000</f>
        <v>9351.4403562980297</v>
      </c>
      <c r="C8" s="3">
        <f>'GDP local currency'!C8/('LCurrency i=PPPUS$'!C8)/1000</f>
        <v>3296.950542312667</v>
      </c>
      <c r="D8" s="3">
        <f>'GDP local currency'!D8/('LCurrency i=PPPUS$'!D8)/1000</f>
        <v>1988.2709933418946</v>
      </c>
      <c r="E8" s="3">
        <f>'GDP local currency'!E8/('LCurrency i=PPPUS$'!E8)/1000</f>
        <v>3059.7667798074549</v>
      </c>
      <c r="F8" s="3">
        <f>'GDP local currency'!F8/('LCurrency i=PPPUS$'!F8)/1000</f>
        <v>2074.2268041237112</v>
      </c>
      <c r="G8" s="3">
        <f>'GDP local currency'!G8/('LCurrency i=PPPUS$'!G8)/1000</f>
        <v>872.91039711191297</v>
      </c>
      <c r="H8" s="3">
        <f>'GDP local currency'!H8/('LCurrency i=PPPUS$'!H8)/1000</f>
        <v>1439.1887997285016</v>
      </c>
      <c r="I8" s="3">
        <f>'GDP local currency'!I8/('LCurrency i=PPPUS$'!I8)/1000</f>
        <v>1424.8581249999997</v>
      </c>
      <c r="J8" s="3">
        <f>'GDP local currency'!J8/('LCurrency i=PPPUS$'!J8)/1000</f>
        <v>1440.0507692307699</v>
      </c>
      <c r="K8" s="3">
        <f>'GDP local currency'!K8/('LCurrency i=PPPUS$'!K8)/1000</f>
        <v>1374.5013439024394</v>
      </c>
      <c r="L8" s="3">
        <f>'GDP local currency'!L8/('LCurrency i=PPPUS$'!L8)/1000</f>
        <v>1034.1566427531013</v>
      </c>
      <c r="M8" s="3">
        <f>'GDP local currency'!M8/('LCurrency i=PPPUS$'!M8)/1000</f>
        <v>906.79379503224982</v>
      </c>
      <c r="N8" s="3">
        <f>'GDP local currency'!N8/('LCurrency i=PPPUS$'!N8)/1000</f>
        <v>794.44109588767174</v>
      </c>
      <c r="O8" s="3">
        <f>'GDP local currency'!O8/('LCurrency i=PPPUS$'!O8)/1000</f>
        <v>727.26489952178463</v>
      </c>
      <c r="P8" s="3">
        <f>'GDP local currency'!P8/('LCurrency i=PPPUS$'!P8)/1000</f>
        <v>824.24158913534677</v>
      </c>
      <c r="Q8" s="3">
        <f>'GDP local currency'!Q8/('LCurrency i=PPPUS$'!Q8)/1000</f>
        <v>127.55599456124621</v>
      </c>
      <c r="R8" s="3">
        <f>'GDP local currency'!R8/('LCurrency i=PPPUS$'!R8)/1000</f>
        <v>496.09615384615381</v>
      </c>
    </row>
    <row r="9" spans="1:18" x14ac:dyDescent="0.25">
      <c r="A9" s="1">
        <v>2000</v>
      </c>
      <c r="B9" s="3">
        <f>'GDP local currency'!B9/('LCurrency i=PPPUS$'!B9)/1000</f>
        <v>9950.0007445563588</v>
      </c>
      <c r="C9" s="3">
        <f>'GDP local currency'!C9/('LCurrency i=PPPUS$'!C9)/1000</f>
        <v>3661.0536645194538</v>
      </c>
      <c r="D9" s="3">
        <f>'GDP local currency'!D9/('LCurrency i=PPPUS$'!D9)/1000</f>
        <v>2117.2309962927729</v>
      </c>
      <c r="E9" s="3">
        <f>'GDP local currency'!E9/('LCurrency i=PPPUS$'!E9)/1000</f>
        <v>3224.387881525457</v>
      </c>
      <c r="F9" s="3">
        <f>'GDP local currency'!F9/('LCurrency i=PPPUS$'!F9)/1000</f>
        <v>2126.2886597938145</v>
      </c>
      <c r="G9" s="3">
        <f>'GDP local currency'!G9/('LCurrency i=PPPUS$'!G9)/1000</f>
        <v>1010.389815890411</v>
      </c>
      <c r="H9" s="3">
        <f>'GDP local currency'!H9/('LCurrency i=PPPUS$'!H9)/1000</f>
        <v>1551.9499999999998</v>
      </c>
      <c r="I9" s="3">
        <f>'GDP local currency'!I9/('LCurrency i=PPPUS$'!I9)/1000</f>
        <v>1533.2770212765963</v>
      </c>
      <c r="J9" s="3">
        <f>'GDP local currency'!J9/('LCurrency i=PPPUS$'!J9)/1000</f>
        <v>1541.6984375000002</v>
      </c>
      <c r="K9" s="3">
        <f>'GDP local currency'!K9/('LCurrency i=PPPUS$'!K9)/1000</f>
        <v>1452.5089050853646</v>
      </c>
      <c r="L9" s="3">
        <f>'GDP local currency'!L9/('LCurrency i=PPPUS$'!L9)/1000</f>
        <v>1016.4721628955979</v>
      </c>
      <c r="M9" s="3">
        <f>'GDP local currency'!M9/('LCurrency i=PPPUS$'!M9)/1000</f>
        <v>996.47947652359971</v>
      </c>
      <c r="N9" s="3">
        <f>'GDP local currency'!N9/('LCurrency i=PPPUS$'!N9)/1000</f>
        <v>863.37397260273974</v>
      </c>
      <c r="O9" s="3">
        <f>'GDP local currency'!O9/('LCurrency i=PPPUS$'!O9)/1000</f>
        <v>807.67459297343612</v>
      </c>
      <c r="P9" s="3">
        <f>'GDP local currency'!P9/('LCurrency i=PPPUS$'!P9)/1000</f>
        <v>873.54912906615789</v>
      </c>
      <c r="Q9" s="3">
        <f>'GDP local currency'!Q9/('LCurrency i=PPPUS$'!Q9)/1000</f>
        <v>203.24148958543566</v>
      </c>
      <c r="R9" s="3">
        <f>'GDP local currency'!R9/('LCurrency i=PPPUS$'!R9)/1000</f>
        <v>526.04045801526706</v>
      </c>
    </row>
    <row r="10" spans="1:18" x14ac:dyDescent="0.25">
      <c r="A10" s="1">
        <v>2001</v>
      </c>
      <c r="B10" s="3">
        <f>'GDP local currency'!B10/('LCurrency i=PPPUS$'!B10)/1000</f>
        <v>10284.231100000001</v>
      </c>
      <c r="C10" s="3">
        <f>'GDP local currency'!C10/('LCurrency i=PPPUS$'!C10)/1000</f>
        <v>4061.3026132651507</v>
      </c>
      <c r="D10" s="3">
        <f>'GDP local currency'!D10/('LCurrency i=PPPUS$'!D10)/1000</f>
        <v>2269.9569549861394</v>
      </c>
      <c r="E10" s="3">
        <f>'GDP local currency'!E10/('LCurrency i=PPPUS$'!E10)/1000</f>
        <v>3281.9491516366074</v>
      </c>
      <c r="F10" s="3">
        <f>'GDP local currency'!F10/('LCurrency i=PPPUS$'!F10)/1000</f>
        <v>2224.378947368421</v>
      </c>
      <c r="G10" s="3">
        <f>'GDP local currency'!G10/('LCurrency i=PPPUS$'!G10)/1000</f>
        <v>1091.1750769230766</v>
      </c>
      <c r="H10" s="3">
        <f>'GDP local currency'!H10/('LCurrency i=PPPUS$'!H10)/1000</f>
        <v>1627.6700015530298</v>
      </c>
      <c r="I10" s="3">
        <f>'GDP local currency'!I10/('LCurrency i=PPPUS$'!I10)/1000</f>
        <v>1627.2742391304348</v>
      </c>
      <c r="J10" s="3">
        <f>'GDP local currency'!J10/('LCurrency i=PPPUS$'!J10)/1000</f>
        <v>1635.9301587301588</v>
      </c>
      <c r="K10" s="3">
        <f>'GDP local currency'!K10/('LCurrency i=PPPUS$'!K10)/1000</f>
        <v>1541.5409402271605</v>
      </c>
      <c r="L10" s="3">
        <f>'GDP local currency'!L10/('LCurrency i=PPPUS$'!L10)/1000</f>
        <v>1061.6997940427418</v>
      </c>
      <c r="M10" s="3">
        <f>'GDP local currency'!M10/('LCurrency i=PPPUS$'!M10)/1000</f>
        <v>1012.6972627436544</v>
      </c>
      <c r="N10" s="3">
        <f>'GDP local currency'!N10/('LCurrency i=PPPUS$'!N10)/1000</f>
        <v>919.83513513513481</v>
      </c>
      <c r="O10" s="3">
        <f>'GDP local currency'!O10/('LCurrency i=PPPUS$'!O10)/1000</f>
        <v>860.63588320782128</v>
      </c>
      <c r="P10" s="3">
        <f>'GDP local currency'!P10/('LCurrency i=PPPUS$'!P10)/1000</f>
        <v>909.52001713242873</v>
      </c>
      <c r="Q10" s="3">
        <f>'GDP local currency'!Q10/('LCurrency i=PPPUS$'!Q10)/1000</f>
        <v>296.57294203746699</v>
      </c>
      <c r="R10" s="3">
        <f>'GDP local currency'!R10/('LCurrency i=PPPUS$'!R10)/1000</f>
        <v>553.12932330827039</v>
      </c>
    </row>
    <row r="11" spans="1:18" x14ac:dyDescent="0.25">
      <c r="A11" s="1">
        <v>2002</v>
      </c>
      <c r="B11" s="3">
        <f>'GDP local currency'!B11/('LCurrency i=PPPUS$'!B11)/1000</f>
        <v>10640.630700000003</v>
      </c>
      <c r="C11" s="3">
        <f>'GDP local currency'!C11/('LCurrency i=PPPUS$'!C11)/1000</f>
        <v>4490.025777066855</v>
      </c>
      <c r="D11" s="3">
        <f>'GDP local currency'!D11/('LCurrency i=PPPUS$'!D11)/1000</f>
        <v>2410.7402788197101</v>
      </c>
      <c r="E11" s="3">
        <f>'GDP local currency'!E11/('LCurrency i=PPPUS$'!E11)/1000</f>
        <v>3383.2671350073033</v>
      </c>
      <c r="F11" s="3">
        <f>'GDP local currency'!F11/('LCurrency i=PPPUS$'!F11)/1000</f>
        <v>2279.9787234042551</v>
      </c>
      <c r="G11" s="3">
        <f>'GDP local currency'!G11/('LCurrency i=PPPUS$'!G11)/1000</f>
        <v>1185.9170706580376</v>
      </c>
      <c r="H11" s="3">
        <f>'GDP local currency'!H11/('LCurrency i=PPPUS$'!H11)/1000</f>
        <v>1698.6459770114943</v>
      </c>
      <c r="I11" s="3">
        <f>'GDP local currency'!I11/('LCurrency i=PPPUS$'!I11)/1000</f>
        <v>1720.5069999999994</v>
      </c>
      <c r="J11" s="3">
        <f>'GDP local currency'!J11/('LCurrency i=PPPUS$'!J11)/1000</f>
        <v>1730.0047619047623</v>
      </c>
      <c r="K11" s="3">
        <f>'GDP local currency'!K11/('LCurrency i=PPPUS$'!K11)/1000</f>
        <v>1523.7949647435289</v>
      </c>
      <c r="L11" s="3">
        <f>'GDP local currency'!L11/('LCurrency i=PPPUS$'!L11)/1000</f>
        <v>1119.8298565409991</v>
      </c>
      <c r="M11" s="3">
        <f>'GDP local currency'!M11/('LCurrency i=PPPUS$'!M11)/1000</f>
        <v>1052.6439510547959</v>
      </c>
      <c r="N11" s="3">
        <f>'GDP local currency'!N11/('LCurrency i=PPPUS$'!N11)/1000</f>
        <v>998.91232876712331</v>
      </c>
      <c r="O11" s="3">
        <f>'GDP local currency'!O11/('LCurrency i=PPPUS$'!O11)/1000</f>
        <v>936.04453278251992</v>
      </c>
      <c r="P11" s="3">
        <f>'GDP local currency'!P11/('LCurrency i=PPPUS$'!P11)/1000</f>
        <v>935.58382598249477</v>
      </c>
      <c r="Q11" s="3">
        <f>'GDP local currency'!Q11/('LCurrency i=PPPUS$'!Q11)/1000</f>
        <v>412.32481117402517</v>
      </c>
      <c r="R11" s="3">
        <f>'GDP local currency'!R11/('LCurrency i=PPPUS$'!R11)/1000</f>
        <v>583.25000000000023</v>
      </c>
    </row>
    <row r="12" spans="1:18" x14ac:dyDescent="0.25">
      <c r="A12" s="1">
        <v>2003</v>
      </c>
      <c r="B12" s="3">
        <f>'GDP local currency'!B12/('LCurrency i=PPPUS$'!B12)/1000</f>
        <v>11137.509099999994</v>
      </c>
      <c r="C12" s="3">
        <f>'GDP local currency'!C12/('LCurrency i=PPPUS$'!C12)/1000</f>
        <v>5049.1731556002533</v>
      </c>
      <c r="D12" s="3">
        <f>'GDP local currency'!D12/('LCurrency i=PPPUS$'!D12)/1000</f>
        <v>2633.236310893079</v>
      </c>
      <c r="E12" s="3">
        <f>'GDP local currency'!E12/('LCurrency i=PPPUS$'!E12)/1000</f>
        <v>3476.8709492810654</v>
      </c>
      <c r="F12" s="3">
        <f>'GDP local currency'!F12/('LCurrency i=PPPUS$'!F12)/1000</f>
        <v>2351.9565217391305</v>
      </c>
      <c r="G12" s="3">
        <f>'GDP local currency'!G12/('LCurrency i=PPPUS$'!G12)/1000</f>
        <v>1338.2201888551174</v>
      </c>
      <c r="H12" s="3">
        <f>'GDP local currency'!H12/('LCurrency i=PPPUS$'!H12)/1000</f>
        <v>1752.5237113402063</v>
      </c>
      <c r="I12" s="3">
        <f>'GDP local currency'!I12/('LCurrency i=PPPUS$'!I12)/1000</f>
        <v>1696.4845744680847</v>
      </c>
      <c r="J12" s="3">
        <f>'GDP local currency'!J12/('LCurrency i=PPPUS$'!J12)/1000</f>
        <v>1805.7296875000002</v>
      </c>
      <c r="K12" s="3">
        <f>'GDP local currency'!K12/('LCurrency i=PPPUS$'!K12)/1000</f>
        <v>1571.0043908976468</v>
      </c>
      <c r="L12" s="3">
        <f>'GDP local currency'!L12/('LCurrency i=PPPUS$'!L12)/1000</f>
        <v>1170.1423690204992</v>
      </c>
      <c r="M12" s="3">
        <f>'GDP local currency'!M12/('LCurrency i=PPPUS$'!M12)/1000</f>
        <v>1111.1475563235294</v>
      </c>
      <c r="N12" s="3">
        <f>'GDP local currency'!N12/('LCurrency i=PPPUS$'!N12)/1000</f>
        <v>1043.9053333333334</v>
      </c>
      <c r="O12" s="3">
        <f>'GDP local currency'!O12/('LCurrency i=PPPUS$'!O12)/1000</f>
        <v>968.38227125833168</v>
      </c>
      <c r="P12" s="3">
        <f>'GDP local currency'!P12/('LCurrency i=PPPUS$'!P12)/1000</f>
        <v>987.60665140009371</v>
      </c>
      <c r="Q12" s="3">
        <f>'GDP local currency'!Q12/('LCurrency i=PPPUS$'!Q12)/1000</f>
        <v>535.03606987752414</v>
      </c>
      <c r="R12" s="3">
        <f>'GDP local currency'!R12/('LCurrency i=PPPUS$'!R12)/1000</f>
        <v>617.39338235294065</v>
      </c>
    </row>
    <row r="13" spans="1:18" x14ac:dyDescent="0.25">
      <c r="A13" s="1">
        <v>2004</v>
      </c>
      <c r="B13" s="3">
        <f>'GDP local currency'!B13/('LCurrency i=PPPUS$'!B13)/1000</f>
        <v>11866.0599</v>
      </c>
      <c r="C13" s="3">
        <f>'GDP local currency'!C13/('LCurrency i=PPPUS$'!C13)/1000</f>
        <v>5709.9406399067757</v>
      </c>
      <c r="D13" s="3">
        <f>'GDP local currency'!D13/('LCurrency i=PPPUS$'!D13)/1000</f>
        <v>2921.3688801535009</v>
      </c>
      <c r="E13" s="3">
        <f>'GDP local currency'!E13/('LCurrency i=PPPUS$'!E13)/1000</f>
        <v>3668.7520229491092</v>
      </c>
      <c r="F13" s="3">
        <f>'GDP local currency'!F13/('LCurrency i=PPPUS$'!F13)/1000</f>
        <v>2456.5555555555557</v>
      </c>
      <c r="G13" s="3">
        <f>'GDP local currency'!G13/('LCurrency i=PPPUS$'!G13)/1000</f>
        <v>1474.2156822510819</v>
      </c>
      <c r="H13" s="3">
        <f>'GDP local currency'!H13/('LCurrency i=PPPUS$'!H13)/1000</f>
        <v>1903.4294117647057</v>
      </c>
      <c r="I13" s="3">
        <f>'GDP local currency'!I13/('LCurrency i=PPPUS$'!I13)/1000</f>
        <v>1766.0160638297866</v>
      </c>
      <c r="J13" s="3">
        <f>'GDP local currency'!J13/('LCurrency i=PPPUS$'!J13)/1000</f>
        <v>1946.5682539682543</v>
      </c>
      <c r="K13" s="3">
        <f>'GDP local currency'!K13/('LCurrency i=PPPUS$'!K13)/1000</f>
        <v>1599.4599581298851</v>
      </c>
      <c r="L13" s="3">
        <f>'GDP local currency'!L13/('LCurrency i=PPPUS$'!L13)/1000</f>
        <v>1262.8029086268714</v>
      </c>
      <c r="M13" s="3">
        <f>'GDP local currency'!M13/('LCurrency i=PPPUS$'!M13)/1000</f>
        <v>1194.0453930264996</v>
      </c>
      <c r="N13" s="3">
        <f>'GDP local currency'!N13/('LCurrency i=PPPUS$'!N13)/1000</f>
        <v>1106.6342105263157</v>
      </c>
      <c r="O13" s="3">
        <f>'GDP local currency'!O13/('LCurrency i=PPPUS$'!O13)/1000</f>
        <v>1041.4659244052045</v>
      </c>
      <c r="P13" s="3">
        <f>'GDP local currency'!P13/('LCurrency i=PPPUS$'!P13)/1000</f>
        <v>1050.4972367898015</v>
      </c>
      <c r="Q13" s="3">
        <f>'GDP local currency'!Q13/('LCurrency i=PPPUS$'!Q13)/1000</f>
        <v>642.56669639156303</v>
      </c>
      <c r="R13" s="3">
        <f>'GDP local currency'!R13/('LCurrency i=PPPUS$'!R13)/1000</f>
        <v>653.98540145985396</v>
      </c>
    </row>
    <row r="14" spans="1:18" x14ac:dyDescent="0.25">
      <c r="A14" s="1">
        <v>2005</v>
      </c>
      <c r="B14" s="3">
        <f>'GDP local currency'!B14/('LCurrency i=PPPUS$'!B14)/1000</f>
        <v>12636.578500000007</v>
      </c>
      <c r="C14" s="3">
        <f>'GDP local currency'!C14/('LCurrency i=PPPUS$'!C14)/1000</f>
        <v>6558.0627290843995</v>
      </c>
      <c r="D14" s="3">
        <f>'GDP local currency'!D14/('LCurrency i=PPPUS$'!D14)/1000</f>
        <v>3310.293611138607</v>
      </c>
      <c r="E14" s="3">
        <f>'GDP local currency'!E14/('LCurrency i=PPPUS$'!E14)/1000</f>
        <v>3845.2551678888444</v>
      </c>
      <c r="F14" s="3">
        <f>'GDP local currency'!F14/('LCurrency i=PPPUS$'!F14)/1000</f>
        <v>2577.2413793103447</v>
      </c>
      <c r="G14" s="3">
        <f>'GDP local currency'!G14/('LCurrency i=PPPUS$'!G14)/1000</f>
        <v>1696.2139191522772</v>
      </c>
      <c r="H14" s="3">
        <f>'GDP local currency'!H14/('LCurrency i=PPPUS$'!H14)/1000</f>
        <v>2025.6971698113207</v>
      </c>
      <c r="I14" s="3">
        <f>'GDP local currency'!I14/('LCurrency i=PPPUS$'!I14)/1000</f>
        <v>1875.9995652173911</v>
      </c>
      <c r="J14" s="3">
        <f>'GDP local currency'!J14/('LCurrency i=PPPUS$'!J14)/1000</f>
        <v>1993.7375000000002</v>
      </c>
      <c r="K14" s="3">
        <f>'GDP local currency'!K14/('LCurrency i=PPPUS$'!K14)/1000</f>
        <v>1643.0795831620687</v>
      </c>
      <c r="L14" s="3">
        <f>'GDP local currency'!L14/('LCurrency i=PPPUS$'!L14)/1000</f>
        <v>1377.6348694011313</v>
      </c>
      <c r="M14" s="3">
        <f>'GDP local currency'!M14/('LCurrency i=PPPUS$'!M14)/1000</f>
        <v>1293.2186569424969</v>
      </c>
      <c r="N14" s="3">
        <f>'GDP local currency'!N14/('LCurrency i=PPPUS$'!N14)/1000</f>
        <v>1195.7789473684211</v>
      </c>
      <c r="O14" s="3">
        <f>'GDP local currency'!O14/('LCurrency i=PPPUS$'!O14)/1000</f>
        <v>1096.7409876793593</v>
      </c>
      <c r="P14" s="3">
        <f>'GDP local currency'!P14/('LCurrency i=PPPUS$'!P14)/1000</f>
        <v>1137.4776333134253</v>
      </c>
      <c r="Q14" s="3">
        <f>'GDP local currency'!Q14/('LCurrency i=PPPUS$'!Q14)/1000</f>
        <v>745.89851932376428</v>
      </c>
      <c r="R14" s="3">
        <f>'GDP local currency'!R14/('LCurrency i=PPPUS$'!R14)/1000</f>
        <v>693.97410071942431</v>
      </c>
    </row>
    <row r="15" spans="1:18" x14ac:dyDescent="0.25">
      <c r="A15" s="1">
        <v>2006</v>
      </c>
      <c r="B15" s="3">
        <f>'GDP local currency'!B15/('LCurrency i=PPPUS$'!B15)/1000</f>
        <v>13396.348000000002</v>
      </c>
      <c r="C15" s="3">
        <f>'GDP local currency'!C15/('LCurrency i=PPPUS$'!C15)/1000</f>
        <v>7616.7039517382964</v>
      </c>
      <c r="D15" s="3">
        <f>'GDP local currency'!D15/('LCurrency i=PPPUS$'!D15)/1000</f>
        <v>3713.9002162125053</v>
      </c>
      <c r="E15" s="3">
        <f>'GDP local currency'!E15/('LCurrency i=PPPUS$'!E15)/1000</f>
        <v>4019.4192042355207</v>
      </c>
      <c r="F15" s="3">
        <f>'GDP local currency'!F15/('LCurrency i=PPPUS$'!F15)/1000</f>
        <v>2769.6428571428578</v>
      </c>
      <c r="G15" s="3">
        <f>'GDP local currency'!G15/('LCurrency i=PPPUS$'!G15)/1000</f>
        <v>2134.59168739096</v>
      </c>
      <c r="H15" s="3">
        <f>'GDP local currency'!H15/('LCurrency i=PPPUS$'!H15)/1000</f>
        <v>2154.0763636363631</v>
      </c>
      <c r="I15" s="3">
        <f>'GDP local currency'!I15/('LCurrency i=PPPUS$'!I15)/1000</f>
        <v>2006.8866666666672</v>
      </c>
      <c r="J15" s="3">
        <f>'GDP local currency'!J15/('LCurrency i=PPPUS$'!J15)/1000</f>
        <v>2145.9124240752458</v>
      </c>
      <c r="K15" s="3">
        <f>'GDP local currency'!K15/('LCurrency i=PPPUS$'!K15)/1000</f>
        <v>1789.6113081349413</v>
      </c>
      <c r="L15" s="3">
        <f>'GDP local currency'!L15/('LCurrency i=PPPUS$'!L15)/1000</f>
        <v>1498.0716999923727</v>
      </c>
      <c r="M15" s="3">
        <f>'GDP local currency'!M15/('LCurrency i=PPPUS$'!M15)/1000</f>
        <v>1438.6737986091794</v>
      </c>
      <c r="N15" s="3">
        <f>'GDP local currency'!N15/('LCurrency i=PPPUS$'!N15)/1000</f>
        <v>1330.1135135135139</v>
      </c>
      <c r="O15" s="3">
        <f>'GDP local currency'!O15/('LCurrency i=PPPUS$'!O15)/1000</f>
        <v>1176.839637912949</v>
      </c>
      <c r="P15" s="3">
        <f>'GDP local currency'!P15/('LCurrency i=PPPUS$'!P15)/1000</f>
        <v>1199.6024461125348</v>
      </c>
      <c r="Q15" s="3">
        <f>'GDP local currency'!Q15/('LCurrency i=PPPUS$'!Q15)/1000</f>
        <v>913.7238376024053</v>
      </c>
      <c r="R15" s="3">
        <f>'GDP local currency'!R15/('LCurrency i=PPPUS$'!R15)/1000</f>
        <v>746.15549781677294</v>
      </c>
    </row>
    <row r="16" spans="1:18" x14ac:dyDescent="0.25">
      <c r="A16" s="1">
        <v>2007</v>
      </c>
      <c r="B16" s="3">
        <f>'GDP local currency'!B16/('LCurrency i=PPPUS$'!B16)/1000</f>
        <v>14059.789999999994</v>
      </c>
      <c r="C16" s="3">
        <f>'GDP local currency'!C16/('LCurrency i=PPPUS$'!C16)/1000</f>
        <v>8889.9767840685636</v>
      </c>
      <c r="D16" s="3">
        <f>'GDP local currency'!D16/('LCurrency i=PPPUS$'!D16)/1000</f>
        <v>4154.0346184079071</v>
      </c>
      <c r="E16" s="3">
        <f>'GDP local currency'!E16/('LCurrency i=PPPUS$'!E16)/1000</f>
        <v>4215.6442394014966</v>
      </c>
      <c r="F16" s="3">
        <f>'GDP local currency'!F16/('LCurrency i=PPPUS$'!F16)/1000</f>
        <v>2930.6024096385554</v>
      </c>
      <c r="G16" s="3">
        <f>'GDP local currency'!G16/('LCurrency i=PPPUS$'!G16)/1000</f>
        <v>2378.2198518597984</v>
      </c>
      <c r="H16" s="3">
        <f>'GDP local currency'!H16/('LCurrency i=PPPUS$'!H16)/1000</f>
        <v>2334.5122807017547</v>
      </c>
      <c r="I16" s="3">
        <f>'GDP local currency'!I16/('LCurrency i=PPPUS$'!I16)/1000</f>
        <v>2129.6531910112362</v>
      </c>
      <c r="J16" s="3">
        <f>'GDP local currency'!J16/('LCurrency i=PPPUS$'!J16)/1000</f>
        <v>2200.646876726687</v>
      </c>
      <c r="K16" s="3">
        <f>'GDP local currency'!K16/('LCurrency i=PPPUS$'!K16)/1000</f>
        <v>1885.582196710975</v>
      </c>
      <c r="L16" s="3">
        <f>'GDP local currency'!L16/('LCurrency i=PPPUS$'!L16)/1000</f>
        <v>1635.5268724618854</v>
      </c>
      <c r="M16" s="3">
        <f>'GDP local currency'!M16/('LCurrency i=PPPUS$'!M16)/1000</f>
        <v>1536.156687210884</v>
      </c>
      <c r="N16" s="3">
        <f>'GDP local currency'!N16/('LCurrency i=PPPUS$'!N16)/1000</f>
        <v>1443.2013698630135</v>
      </c>
      <c r="O16" s="3">
        <f>'GDP local currency'!O16/('LCurrency i=PPPUS$'!O16)/1000</f>
        <v>1265.9054024227164</v>
      </c>
      <c r="P16" s="3">
        <f>'GDP local currency'!P16/('LCurrency i=PPPUS$'!P16)/1000</f>
        <v>1254.2321844295375</v>
      </c>
      <c r="Q16" s="3">
        <f>'GDP local currency'!Q16/('LCurrency i=PPPUS$'!Q16)/1000</f>
        <v>1028.2663675856927</v>
      </c>
      <c r="R16" s="3">
        <f>'GDP local currency'!R16/('LCurrency i=PPPUS$'!R16)/1000</f>
        <v>791.69613623344935</v>
      </c>
    </row>
    <row r="17" spans="1:18" x14ac:dyDescent="0.25">
      <c r="A17" s="1">
        <v>2008</v>
      </c>
      <c r="B17" s="3">
        <f>'GDP local currency'!B17/('LCurrency i=PPPUS$'!B17)/1000</f>
        <v>14367.832999999999</v>
      </c>
      <c r="C17" s="3">
        <f>'GDP local currency'!C17/('LCurrency i=PPPUS$'!C17)/1000</f>
        <v>9938.146426789679</v>
      </c>
      <c r="D17" s="3">
        <f>'GDP local currency'!D17/('LCurrency i=PPPUS$'!D17)/1000</f>
        <v>4476.3096530854673</v>
      </c>
      <c r="E17" s="3">
        <f>'GDP local currency'!E17/('LCurrency i=PPPUS$'!E17)/1000</f>
        <v>4222.2278959665191</v>
      </c>
      <c r="F17" s="3">
        <f>'GDP local currency'!F17/('LCurrency i=PPPUS$'!F17)/1000</f>
        <v>3063.2098765432097</v>
      </c>
      <c r="G17" s="3">
        <f>'GDP local currency'!G17/('LCurrency i=PPPUS$'!G17)/1000</f>
        <v>2889.0209854253853</v>
      </c>
      <c r="H17" s="3">
        <f>'GDP local currency'!H17/('LCurrency i=PPPUS$'!H17)/1000</f>
        <v>2505.6727272727267</v>
      </c>
      <c r="I17" s="3">
        <f>'GDP local currency'!I17/('LCurrency i=PPPUS$'!I17)/1000</f>
        <v>2214.3828409090897</v>
      </c>
      <c r="J17" s="3">
        <f>'GDP local currency'!J17/('LCurrency i=PPPUS$'!J17)/1000</f>
        <v>2265.9011623241322</v>
      </c>
      <c r="K17" s="3">
        <f>'GDP local currency'!K17/('LCurrency i=PPPUS$'!K17)/1000</f>
        <v>1984.7014819594931</v>
      </c>
      <c r="L17" s="3">
        <f>'GDP local currency'!L17/('LCurrency i=PPPUS$'!L17)/1000</f>
        <v>1768.8470634467001</v>
      </c>
      <c r="M17" s="3">
        <f>'GDP local currency'!M17/('LCurrency i=PPPUS$'!M17)/1000</f>
        <v>1626.9659821954476</v>
      </c>
      <c r="N17" s="3">
        <f>'GDP local currency'!N17/('LCurrency i=PPPUS$'!N17)/1000</f>
        <v>1511.2833333333338</v>
      </c>
      <c r="O17" s="3">
        <f>'GDP local currency'!O17/('LCurrency i=PPPUS$'!O17)/1000</f>
        <v>1306.3837499363642</v>
      </c>
      <c r="P17" s="3">
        <f>'GDP local currency'!P17/('LCurrency i=PPPUS$'!P17)/1000</f>
        <v>1299.2681288143926</v>
      </c>
      <c r="Q17" s="3">
        <f>'GDP local currency'!Q17/('LCurrency i=PPPUS$'!Q17)/1000</f>
        <v>1203.207912298099</v>
      </c>
      <c r="R17" s="3">
        <f>'GDP local currency'!R17/('LCurrency i=PPPUS$'!R17)/1000</f>
        <v>822.23986882508382</v>
      </c>
    </row>
    <row r="18" spans="1:18" x14ac:dyDescent="0.25">
      <c r="A18" s="1">
        <v>2009</v>
      </c>
      <c r="B18" s="3">
        <f>'GDP local currency'!B18/('LCurrency i=PPPUS$'!B18)/1000</f>
        <v>14116.979958205284</v>
      </c>
      <c r="C18" s="3">
        <f>'GDP local currency'!C18/('LCurrency i=PPPUS$'!C18)/1000</f>
        <v>10878.813652200168</v>
      </c>
      <c r="D18" s="3">
        <f>'GDP local currency'!D18/('LCurrency i=PPPUS$'!D18)/1000</f>
        <v>4869.4530626082196</v>
      </c>
      <c r="E18" s="3">
        <f>'GDP local currency'!E18/('LCurrency i=PPPUS$'!E18)/1000</f>
        <v>3977.0395585460674</v>
      </c>
      <c r="F18" s="3">
        <f>'GDP local currency'!F18/('LCurrency i=PPPUS$'!F18)/1000</f>
        <v>2959.3827160493829</v>
      </c>
      <c r="G18" s="3">
        <f>'GDP local currency'!G18/('LCurrency i=PPPUS$'!G18)/1000</f>
        <v>2788.9195564907291</v>
      </c>
      <c r="H18" s="3">
        <f>'GDP local currency'!H18/('LCurrency i=PPPUS$'!H18)/1000</f>
        <v>2511.1658914728687</v>
      </c>
      <c r="I18" s="3">
        <f>'GDP local currency'!I18/('LCurrency i=PPPUS$'!I18)/1000</f>
        <v>2216.6267441860468</v>
      </c>
      <c r="J18" s="3">
        <f>'GDP local currency'!J18/('LCurrency i=PPPUS$'!J18)/1000</f>
        <v>2153.1790523894088</v>
      </c>
      <c r="K18" s="3">
        <f>'GDP local currency'!K18/('LCurrency i=PPPUS$'!K18)/1000</f>
        <v>1948.3935660882505</v>
      </c>
      <c r="L18" s="3">
        <f>'GDP local currency'!L18/('LCurrency i=PPPUS$'!L18)/1000</f>
        <v>1866.183186058418</v>
      </c>
      <c r="M18" s="3">
        <f>'GDP local currency'!M18/('LCurrency i=PPPUS$'!M18)/1000</f>
        <v>1594.1472079407822</v>
      </c>
      <c r="N18" s="3">
        <f>'GDP local currency'!N18/('LCurrency i=PPPUS$'!N18)/1000</f>
        <v>1484.3859154929582</v>
      </c>
      <c r="O18" s="3">
        <f>'GDP local currency'!O18/('LCurrency i=PPPUS$'!O18)/1000</f>
        <v>1291.3293758184197</v>
      </c>
      <c r="P18" s="3">
        <f>'GDP local currency'!P18/('LCurrency i=PPPUS$'!P18)/1000</f>
        <v>1264.8541058008193</v>
      </c>
      <c r="Q18" s="3">
        <f>'GDP local currency'!Q18/('LCurrency i=PPPUS$'!Q18)/1000</f>
        <v>1221.2289472129512</v>
      </c>
      <c r="R18" s="3">
        <f>'GDP local currency'!R18/('LCurrency i=PPPUS$'!R18)/1000</f>
        <v>897.76692401864875</v>
      </c>
    </row>
    <row r="19" spans="1:18" x14ac:dyDescent="0.25">
      <c r="A19" s="1">
        <v>2010</v>
      </c>
      <c r="B19" s="3">
        <f>'GDP local currency'!B19/('LCurrency i=PPPUS$'!B19)/1000</f>
        <v>14525.13</v>
      </c>
      <c r="C19" s="3">
        <f>'GDP local currency'!C19/('LCurrency i=PPPUS$'!C19)/1000</f>
        <v>12130.170053835196</v>
      </c>
      <c r="D19" s="3">
        <f>'GDP local currency'!D19/('LCurrency i=PPPUS$'!D19)/1000</f>
        <v>5332.9802240830177</v>
      </c>
      <c r="E19" s="3">
        <f>'GDP local currency'!E19/('LCurrency i=PPPUS$'!E19)/1000</f>
        <v>4214.5505317166726</v>
      </c>
      <c r="F19" s="3">
        <f>'GDP local currency'!F19/('LCurrency i=PPPUS$'!F19)/1000</f>
        <v>3145.1656761447157</v>
      </c>
      <c r="G19" s="3">
        <f>'GDP local currency'!G19/('LCurrency i=PPPUS$'!G19)/1000</f>
        <v>2880.2233745964477</v>
      </c>
      <c r="H19" s="3">
        <f>'GDP local currency'!H19/('LCurrency i=PPPUS$'!H19)/1000</f>
        <v>2670.3545435443261</v>
      </c>
      <c r="I19" s="3">
        <f>'GDP local currency'!I19/('LCurrency i=PPPUS$'!I19)/1000</f>
        <v>2286.173415653423</v>
      </c>
      <c r="J19" s="3">
        <f>'GDP local currency'!J19/('LCurrency i=PPPUS$'!J19)/1000</f>
        <v>2160.5136025396605</v>
      </c>
      <c r="K19" s="3">
        <f>'GDP local currency'!K19/('LCurrency i=PPPUS$'!K19)/1000</f>
        <v>1988.8798173614168</v>
      </c>
      <c r="L19" s="3">
        <f>'GDP local currency'!L19/('LCurrency i=PPPUS$'!L19)/1000</f>
        <v>1881.0573565182403</v>
      </c>
      <c r="M19" s="3">
        <f>'GDP local currency'!M19/('LCurrency i=PPPUS$'!M19)/1000</f>
        <v>1703.2096069882668</v>
      </c>
      <c r="N19" s="3">
        <f>'GDP local currency'!N19/('LCurrency i=PPPUS$'!N19)/1000</f>
        <v>1477.2663819945831</v>
      </c>
      <c r="O19" s="3">
        <f>'GDP local currency'!O19/('LCurrency i=PPPUS$'!O19)/1000</f>
        <v>1395.8085977372489</v>
      </c>
      <c r="P19" s="3">
        <f>'GDP local currency'!P19/('LCurrency i=PPPUS$'!P19)/1000</f>
        <v>1319.2569241588371</v>
      </c>
      <c r="Q19" s="3">
        <f>'GDP local currency'!Q19/('LCurrency i=PPPUS$'!Q19)/1000</f>
        <v>1408.7171133921549</v>
      </c>
      <c r="R19" s="3">
        <f>'GDP local currency'!R19/('LCurrency i=PPPUS$'!R19)/1000</f>
        <v>934.65560671314142</v>
      </c>
    </row>
    <row r="20" spans="1:18" x14ac:dyDescent="0.25">
      <c r="A20" s="1">
        <v>2011</v>
      </c>
      <c r="B20" s="3">
        <f>'GDP local currency'!B20/('LCurrency i=PPPUS$'!B20)/1000</f>
        <v>15088.077118508376</v>
      </c>
      <c r="C20" s="3">
        <f>'GDP local currency'!C20/('LCurrency i=PPPUS$'!C20)/1000</f>
        <v>13440.255001260593</v>
      </c>
      <c r="D20" s="3">
        <f>'GDP local currency'!D20/('LCurrency i=PPPUS$'!D20)/1000</f>
        <v>5939.1965387645732</v>
      </c>
      <c r="E20" s="3">
        <f>'GDP local currency'!E20/('LCurrency i=PPPUS$'!E20)/1000</f>
        <v>4443.2668480434886</v>
      </c>
      <c r="F20" s="3">
        <f>'GDP local currency'!F20/('LCurrency i=PPPUS$'!F20)/1000</f>
        <v>3374.3916078864031</v>
      </c>
      <c r="G20" s="3">
        <f>'GDP local currency'!G20/('LCurrency i=PPPUS$'!G20)/1000</f>
        <v>3179.5659867224094</v>
      </c>
      <c r="H20" s="3">
        <f>'GDP local currency'!H20/('LCurrency i=PPPUS$'!H20)/1000</f>
        <v>2758.231324845543</v>
      </c>
      <c r="I20" s="3">
        <f>'GDP local currency'!I20/('LCurrency i=PPPUS$'!I20)/1000</f>
        <v>2410.2788325671509</v>
      </c>
      <c r="J20" s="3">
        <f>'GDP local currency'!J20/('LCurrency i=PPPUS$'!J20)/1000</f>
        <v>2216.2562918490949</v>
      </c>
      <c r="K20" s="3">
        <f>'GDP local currency'!K20/('LCurrency i=PPPUS$'!K20)/1000</f>
        <v>2062.9274303827606</v>
      </c>
      <c r="L20" s="3">
        <f>'GDP local currency'!L20/('LCurrency i=PPPUS$'!L20)/1000</f>
        <v>2061.4042092629452</v>
      </c>
      <c r="M20" s="3">
        <f>'GDP local currency'!M20/('LCurrency i=PPPUS$'!M20)/1000</f>
        <v>1866.9181629638913</v>
      </c>
      <c r="N20" s="3">
        <f>'GDP local currency'!N20/('LCurrency i=PPPUS$'!N20)/1000</f>
        <v>1536.5409188861856</v>
      </c>
      <c r="O20" s="3">
        <f>'GDP local currency'!O20/('LCurrency i=PPPUS$'!O20)/1000</f>
        <v>1443.1190477842538</v>
      </c>
      <c r="P20" s="3">
        <f>'GDP local currency'!P20/('LCurrency i=PPPUS$'!P20)/1000</f>
        <v>1374.75176716896</v>
      </c>
      <c r="Q20" s="3">
        <f>'GDP local currency'!Q20/('LCurrency i=PPPUS$'!Q20)/1000</f>
        <v>1681.6790819362081</v>
      </c>
      <c r="R20" s="3">
        <f>'GDP local currency'!R20/('LCurrency i=PPPUS$'!R20)/1000</f>
        <v>959.27701958138982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8.85546875" defaultRowHeight="15" x14ac:dyDescent="0.25"/>
  <sheetData>
    <row r="1" spans="1:18" x14ac:dyDescent="0.25">
      <c r="A1" t="s">
        <v>23</v>
      </c>
    </row>
    <row r="3" spans="1:18" x14ac:dyDescent="0.25">
      <c r="A3" t="s">
        <v>0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11</v>
      </c>
      <c r="R3" s="1" t="s">
        <v>1</v>
      </c>
    </row>
    <row r="4" spans="1:18" x14ac:dyDescent="0.25">
      <c r="A4" s="1">
        <v>1995</v>
      </c>
      <c r="B4" s="3">
        <f>'GDKP local currency'!B4/'LCurrency i=PPPUS$'!B4/1000</f>
        <v>891.80104902425546</v>
      </c>
      <c r="C4" s="3">
        <f>'GDKP local currency'!C4/'LCurrency i=PPPUS$'!C4/1000</f>
        <v>109.58170974242833</v>
      </c>
      <c r="D4" s="3">
        <f>'GDKP local currency'!D4/'LCurrency i=PPPUS$'!D4/1000</f>
        <v>83.722255355554964</v>
      </c>
      <c r="E4" s="3">
        <f>'GDKP local currency'!E4/'LCurrency i=PPPUS$'!E4/1000</f>
        <v>301.88186047655296</v>
      </c>
      <c r="F4" s="3">
        <f>'GDKP local currency'!F4/'LCurrency i=PPPUS$'!F4/1000</f>
        <v>279.11082426889004</v>
      </c>
      <c r="G4" s="3">
        <f>'GDKP local currency'!G4/'LCurrency i=PPPUS$'!G4/1000</f>
        <v>68.878417866252732</v>
      </c>
      <c r="H4" s="3">
        <f>'GDKP local currency'!H4/'LCurrency i=PPPUS$'!H4/1000</f>
        <v>166.85487192164817</v>
      </c>
      <c r="I4" s="3">
        <f>'GDKP local currency'!I4/'LCurrency i=PPPUS$'!I4/1000</f>
        <v>230.64889359453153</v>
      </c>
      <c r="J4" s="3">
        <f>'GDKP local currency'!J4/'LCurrency i=PPPUS$'!J4/1000</f>
        <v>195.82722424921803</v>
      </c>
      <c r="K4" s="3">
        <f>'GDKP local currency'!K4/'LCurrency i=PPPUS$'!K4/1000</f>
        <v>158.62365309696074</v>
      </c>
      <c r="L4" s="3">
        <f>'GDKP local currency'!L4/'LCurrency i=PPPUS$'!L4/1000</f>
        <v>22.329904549982743</v>
      </c>
      <c r="M4" s="3">
        <f>'GDKP local currency'!M4/'LCurrency i=PPPUS$'!M4/1000</f>
        <v>69.916070752763758</v>
      </c>
      <c r="N4" s="3">
        <f>'GDKP local currency'!N4/'LCurrency i=PPPUS$'!N4/1000</f>
        <v>84.444801992731911</v>
      </c>
      <c r="O4" s="3">
        <f>'GDKP local currency'!O4/'LCurrency i=PPPUS$'!O4/1000</f>
        <v>60.33058845351529</v>
      </c>
      <c r="P4" s="3">
        <f>'GDKP local currency'!P4/'LCurrency i=PPPUS$'!P4/1000</f>
        <v>89.721771837245328</v>
      </c>
      <c r="Q4" s="3">
        <f>'GDKP local currency'!Q4/'LCurrency i=PPPUS$'!Q4/1000</f>
        <v>0.73943486739741027</v>
      </c>
      <c r="R4" s="3">
        <f>'GDKP local currency'!R4/'LCurrency i=PPPUS$'!R4/1000</f>
        <v>57.494439029828918</v>
      </c>
    </row>
    <row r="5" spans="1:18" x14ac:dyDescent="0.25">
      <c r="A5" s="1">
        <v>1996</v>
      </c>
      <c r="B5" s="3">
        <f>'GDKP local currency'!B5/'LCurrency i=PPPUS$'!B5/1000</f>
        <v>963.72084758983226</v>
      </c>
      <c r="C5" s="3">
        <f>'GDKP local currency'!C5/'LCurrency i=PPPUS$'!C5/1000</f>
        <v>127.37811241819776</v>
      </c>
      <c r="D5" s="3">
        <f>'GDKP local currency'!D5/'LCurrency i=PPPUS$'!D5/1000</f>
        <v>95.2565728435723</v>
      </c>
      <c r="E5" s="3">
        <f>'GDKP local currency'!E5/'LCurrency i=PPPUS$'!E5/1000</f>
        <v>334.68829926508886</v>
      </c>
      <c r="F5" s="3">
        <f>'GDKP local currency'!F5/'LCurrency i=PPPUS$'!F5/1000</f>
        <v>293.20084526921721</v>
      </c>
      <c r="G5" s="3">
        <f>'GDKP local currency'!G5/'LCurrency i=PPPUS$'!G5/1000</f>
        <v>74.131735485365311</v>
      </c>
      <c r="H5" s="3">
        <f>'GDKP local currency'!H5/'LCurrency i=PPPUS$'!H5/1000</f>
        <v>177.5214041678293</v>
      </c>
      <c r="I5" s="3">
        <f>'GDKP local currency'!I5/'LCurrency i=PPPUS$'!I5/1000</f>
        <v>233.57412041161587</v>
      </c>
      <c r="J5" s="3">
        <f>'GDKP local currency'!J5/'LCurrency i=PPPUS$'!J5/1000</f>
        <v>210.44716235691794</v>
      </c>
      <c r="K5" s="3">
        <f>'GDKP local currency'!K5/'LCurrency i=PPPUS$'!K5/1000</f>
        <v>172.51219815902559</v>
      </c>
      <c r="L5" s="3">
        <f>'GDKP local currency'!L5/'LCurrency i=PPPUS$'!L5/1000</f>
        <v>22.762113886823943</v>
      </c>
      <c r="M5" s="3">
        <f>'GDKP local currency'!M5/'LCurrency i=PPPUS$'!M5/1000</f>
        <v>73.178683311235559</v>
      </c>
      <c r="N5" s="3">
        <f>'GDKP local currency'!N5/'LCurrency i=PPPUS$'!N5/1000</f>
        <v>89.332228197078138</v>
      </c>
      <c r="O5" s="3">
        <f>'GDKP local currency'!O5/'LCurrency i=PPPUS$'!O5/1000</f>
        <v>70.572034121679451</v>
      </c>
      <c r="P5" s="3">
        <f>'GDKP local currency'!P5/'LCurrency i=PPPUS$'!P5/1000</f>
        <v>93.042215614329592</v>
      </c>
      <c r="Q5" s="3">
        <f>'GDKP local currency'!Q5/'LCurrency i=PPPUS$'!Q5/1000</f>
        <v>1.3567056981045258</v>
      </c>
      <c r="R5" s="3">
        <f>'GDKP local currency'!R5/'LCurrency i=PPPUS$'!R5/1000</f>
        <v>61.548356950909742</v>
      </c>
    </row>
    <row r="6" spans="1:18" x14ac:dyDescent="0.25">
      <c r="A6" s="1">
        <v>1997</v>
      </c>
      <c r="B6" s="3">
        <f>'GDKP local currency'!B6/'LCurrency i=PPPUS$'!B6/1000</f>
        <v>1040.9833841075413</v>
      </c>
      <c r="C6" s="3">
        <f>'GDKP local currency'!C6/'LCurrency i=PPPUS$'!C6/1000</f>
        <v>158.34510060366094</v>
      </c>
      <c r="D6" s="3">
        <f>'GDKP local currency'!D6/'LCurrency i=PPPUS$'!D6/1000</f>
        <v>109.19103802299972</v>
      </c>
      <c r="E6" s="3">
        <f>'GDKP local currency'!E6/'LCurrency i=PPPUS$'!E6/1000</f>
        <v>351.22189111527962</v>
      </c>
      <c r="F6" s="3">
        <f>'GDKP local currency'!F6/'LCurrency i=PPPUS$'!F6/1000</f>
        <v>304.59504580541312</v>
      </c>
      <c r="G6" s="3">
        <f>'GDKP local currency'!G6/'LCurrency i=PPPUS$'!G6/1000</f>
        <v>78.558671049944408</v>
      </c>
      <c r="H6" s="3">
        <f>'GDKP local currency'!H6/'LCurrency i=PPPUS$'!H6/1000</f>
        <v>185.36355689085266</v>
      </c>
      <c r="I6" s="3">
        <f>'GDKP local currency'!I6/'LCurrency i=PPPUS$'!I6/1000</f>
        <v>248.98273124417116</v>
      </c>
      <c r="J6" s="3">
        <f>'GDKP local currency'!J6/'LCurrency i=PPPUS$'!J6/1000</f>
        <v>232.10877721027185</v>
      </c>
      <c r="K6" s="3">
        <f>'GDKP local currency'!K6/'LCurrency i=PPPUS$'!K6/1000</f>
        <v>184.74082085051847</v>
      </c>
      <c r="L6" s="3">
        <f>'GDKP local currency'!L6/'LCurrency i=PPPUS$'!L6/1000</f>
        <v>25.939992535293044</v>
      </c>
      <c r="M6" s="3">
        <f>'GDKP local currency'!M6/'LCurrency i=PPPUS$'!M6/1000</f>
        <v>82.493664405677578</v>
      </c>
      <c r="N6" s="3">
        <f>'GDKP local currency'!N6/'LCurrency i=PPPUS$'!N6/1000</f>
        <v>97.733721331799131</v>
      </c>
      <c r="O6" s="3">
        <f>'GDKP local currency'!O6/'LCurrency i=PPPUS$'!O6/1000</f>
        <v>79.275543996494648</v>
      </c>
      <c r="P6" s="3">
        <f>'GDKP local currency'!P6/'LCurrency i=PPPUS$'!P6/1000</f>
        <v>97.052108726869619</v>
      </c>
      <c r="Q6" s="3">
        <f>'GDKP local currency'!Q6/'LCurrency i=PPPUS$'!Q6/1000</f>
        <v>2.9244973925788189</v>
      </c>
      <c r="R6" s="3">
        <f>'GDKP local currency'!R6/'LCurrency i=PPPUS$'!R6/1000</f>
        <v>67.265857541793991</v>
      </c>
    </row>
    <row r="7" spans="1:18" x14ac:dyDescent="0.25">
      <c r="A7" s="1">
        <v>1998</v>
      </c>
      <c r="B7" s="3">
        <f>'GDKP local currency'!B7/'LCurrency i=PPPUS$'!B7/1000</f>
        <v>1111.9537528500143</v>
      </c>
      <c r="C7" s="3">
        <f>'GDKP local currency'!C7/'LCurrency i=PPPUS$'!C7/1000</f>
        <v>193.81652054811502</v>
      </c>
      <c r="D7" s="3">
        <f>'GDKP local currency'!D7/'LCurrency i=PPPUS$'!D7/1000</f>
        <v>126.96610149071839</v>
      </c>
      <c r="E7" s="3">
        <f>'GDKP local currency'!E7/'LCurrency i=PPPUS$'!E7/1000</f>
        <v>369.58904108182327</v>
      </c>
      <c r="F7" s="3">
        <f>'GDKP local currency'!F7/'LCurrency i=PPPUS$'!F7/1000</f>
        <v>319.01483452313386</v>
      </c>
      <c r="G7" s="3">
        <f>'GDKP local currency'!G7/'LCurrency i=PPPUS$'!G7/1000</f>
        <v>73.188560454999489</v>
      </c>
      <c r="H7" s="3">
        <f>'GDKP local currency'!H7/'LCurrency i=PPPUS$'!H7/1000</f>
        <v>189.76146608113643</v>
      </c>
      <c r="I7" s="3">
        <f>'GDKP local currency'!I7/'LCurrency i=PPPUS$'!I7/1000</f>
        <v>261.23177472595717</v>
      </c>
      <c r="J7" s="3">
        <f>'GDKP local currency'!J7/'LCurrency i=PPPUS$'!J7/1000</f>
        <v>258.92076346768425</v>
      </c>
      <c r="K7" s="3">
        <f>'GDKP local currency'!K7/'LCurrency i=PPPUS$'!K7/1000</f>
        <v>191.38065426344451</v>
      </c>
      <c r="L7" s="3">
        <f>'GDKP local currency'!L7/'LCurrency i=PPPUS$'!L7/1000</f>
        <v>20.816381284443235</v>
      </c>
      <c r="M7" s="3">
        <f>'GDKP local currency'!M7/'LCurrency i=PPPUS$'!M7/1000</f>
        <v>92.329818664674747</v>
      </c>
      <c r="N7" s="3">
        <f>'GDKP local currency'!N7/'LCurrency i=PPPUS$'!N7/1000</f>
        <v>105.80007743950596</v>
      </c>
      <c r="O7" s="3">
        <f>'GDKP local currency'!O7/'LCurrency i=PPPUS$'!O7/1000</f>
        <v>77.981873064928735</v>
      </c>
      <c r="P7" s="3">
        <f>'GDKP local currency'!P7/'LCurrency i=PPPUS$'!P7/1000</f>
        <v>104.47810725548054</v>
      </c>
      <c r="Q7" s="3">
        <f>'GDKP local currency'!Q7/'LCurrency i=PPPUS$'!Q7/1000</f>
        <v>5.885324988367608</v>
      </c>
      <c r="R7" s="3">
        <f>'GDKP local currency'!R7/'LCurrency i=PPPUS$'!R7/1000</f>
        <v>75.024079407727896</v>
      </c>
    </row>
    <row r="8" spans="1:18" x14ac:dyDescent="0.25">
      <c r="A8" s="1">
        <v>1999</v>
      </c>
      <c r="B8" s="3">
        <f>'GDKP local currency'!B8/'LCurrency i=PPPUS$'!B8/1000</f>
        <v>1237.412186258666</v>
      </c>
      <c r="C8" s="3">
        <f>'GDKP local currency'!C8/'LCurrency i=PPPUS$'!C8/1000</f>
        <v>232.34741600251166</v>
      </c>
      <c r="D8" s="3">
        <f>'GDKP local currency'!D8/'LCurrency i=PPPUS$'!D8/1000</f>
        <v>144.91528196567879</v>
      </c>
      <c r="E8" s="3">
        <f>'GDKP local currency'!E8/'LCurrency i=PPPUS$'!E8/1000</f>
        <v>379.83867665791468</v>
      </c>
      <c r="F8" s="3">
        <f>'GDKP local currency'!F8/'LCurrency i=PPPUS$'!F8/1000</f>
        <v>339.10698419735161</v>
      </c>
      <c r="G8" s="3">
        <f>'GDKP local currency'!G8/'LCurrency i=PPPUS$'!G8/1000</f>
        <v>67.899789465581236</v>
      </c>
      <c r="H8" s="3">
        <f>'GDKP local currency'!H8/'LCurrency i=PPPUS$'!H8/1000</f>
        <v>195.89048049569828</v>
      </c>
      <c r="I8" s="3">
        <f>'GDKP local currency'!I8/'LCurrency i=PPPUS$'!I8/1000</f>
        <v>276.58984637408287</v>
      </c>
      <c r="J8" s="3">
        <f>'GDKP local currency'!J8/'LCurrency i=PPPUS$'!J8/1000</f>
        <v>284.78296294070788</v>
      </c>
      <c r="K8" s="3">
        <f>'GDKP local currency'!K8/'LCurrency i=PPPUS$'!K8/1000</f>
        <v>204.24660748410338</v>
      </c>
      <c r="L8" s="3">
        <f>'GDKP local currency'!L8/'LCurrency i=PPPUS$'!L8/1000</f>
        <v>24.924783361044582</v>
      </c>
      <c r="M8" s="3">
        <f>'GDKP local currency'!M8/'LCurrency i=PPPUS$'!M8/1000</f>
        <v>102.25825268078215</v>
      </c>
      <c r="N8" s="3">
        <f>'GDKP local currency'!N8/'LCurrency i=PPPUS$'!N8/1000</f>
        <v>115.32799866170423</v>
      </c>
      <c r="O8" s="3">
        <f>'GDKP local currency'!O8/'LCurrency i=PPPUS$'!O8/1000</f>
        <v>84.454610722111752</v>
      </c>
      <c r="P8" s="3">
        <f>'GDKP local currency'!P8/'LCurrency i=PPPUS$'!P8/1000</f>
        <v>111.42638340563434</v>
      </c>
      <c r="Q8" s="3">
        <f>'GDKP local currency'!Q8/'LCurrency i=PPPUS$'!Q8/1000</f>
        <v>10.168605279954352</v>
      </c>
      <c r="R8" s="3">
        <f>'GDKP local currency'!R8/'LCurrency i=PPPUS$'!R8/1000</f>
        <v>79.457749301123712</v>
      </c>
    </row>
    <row r="9" spans="1:18" x14ac:dyDescent="0.25">
      <c r="A9" s="1">
        <v>2000</v>
      </c>
      <c r="B9" s="3">
        <f>'GDKP local currency'!B9/'LCurrency i=PPPUS$'!B9/1000</f>
        <v>1345.6005874825526</v>
      </c>
      <c r="C9" s="3">
        <f>'GDKP local currency'!C9/'LCurrency i=PPPUS$'!C9/1000</f>
        <v>278.70438163153295</v>
      </c>
      <c r="D9" s="3">
        <f>'GDKP local currency'!D9/'LCurrency i=PPPUS$'!D9/1000</f>
        <v>164.16192851474833</v>
      </c>
      <c r="E9" s="3">
        <f>'GDKP local currency'!E9/'LCurrency i=PPPUS$'!E9/1000</f>
        <v>402.38560260785738</v>
      </c>
      <c r="F9" s="3">
        <f>'GDKP local currency'!F9/'LCurrency i=PPPUS$'!F9/1000</f>
        <v>351.61831838291721</v>
      </c>
      <c r="G9" s="3">
        <f>'GDKP local currency'!G9/'LCurrency i=PPPUS$'!G9/1000</f>
        <v>76.695105513336756</v>
      </c>
      <c r="H9" s="3">
        <f>'GDKP local currency'!H9/'LCurrency i=PPPUS$'!H9/1000</f>
        <v>213.31435744471489</v>
      </c>
      <c r="I9" s="3">
        <f>'GDKP local currency'!I9/'LCurrency i=PPPUS$'!I9/1000</f>
        <v>299.12741737022856</v>
      </c>
      <c r="J9" s="3">
        <f>'GDKP local currency'!J9/'LCurrency i=PPPUS$'!J9/1000</f>
        <v>313.97835416448135</v>
      </c>
      <c r="K9" s="3">
        <f>'GDKP local currency'!K9/'LCurrency i=PPPUS$'!K9/1000</f>
        <v>217.89568150777174</v>
      </c>
      <c r="L9" s="3">
        <f>'GDKP local currency'!L9/'LCurrency i=PPPUS$'!L9/1000</f>
        <v>26.600867572387902</v>
      </c>
      <c r="M9" s="3">
        <f>'GDKP local currency'!M9/'LCurrency i=PPPUS$'!M9/1000</f>
        <v>115.76570559457883</v>
      </c>
      <c r="N9" s="3">
        <f>'GDKP local currency'!N9/'LCurrency i=PPPUS$'!N9/1000</f>
        <v>124.19958155739229</v>
      </c>
      <c r="O9" s="3">
        <f>'GDKP local currency'!O9/'LCurrency i=PPPUS$'!O9/1000</f>
        <v>94.554411450670614</v>
      </c>
      <c r="P9" s="3">
        <f>'GDKP local currency'!P9/'LCurrency i=PPPUS$'!P9/1000</f>
        <v>120.69731729240195</v>
      </c>
      <c r="Q9" s="3">
        <f>'GDKP local currency'!Q9/'LCurrency i=PPPUS$'!Q9/1000</f>
        <v>16.89927584792289</v>
      </c>
      <c r="R9" s="3">
        <f>'GDKP local currency'!R9/'LCurrency i=PPPUS$'!R9/1000</f>
        <v>87.084514442168995</v>
      </c>
    </row>
    <row r="10" spans="1:18" x14ac:dyDescent="0.25">
      <c r="A10" s="1">
        <v>2001</v>
      </c>
      <c r="B10" s="3">
        <f>'GDKP local currency'!B10/'LCurrency i=PPPUS$'!B10/1000</f>
        <v>1418.6259439058815</v>
      </c>
      <c r="C10" s="3">
        <f>'GDKP local currency'!C10/'LCurrency i=PPPUS$'!C10/1000</f>
        <v>338.06931172162518</v>
      </c>
      <c r="D10" s="3">
        <f>'GDKP local currency'!D10/'LCurrency i=PPPUS$'!D10/1000</f>
        <v>181.90339561159985</v>
      </c>
      <c r="E10" s="3">
        <f>'GDKP local currency'!E10/'LCurrency i=PPPUS$'!E10/1000</f>
        <v>420.71521837603211</v>
      </c>
      <c r="F10" s="3">
        <f>'GDKP local currency'!F10/'LCurrency i=PPPUS$'!F10/1000</f>
        <v>374.65838916929766</v>
      </c>
      <c r="G10" s="3">
        <f>'GDKP local currency'!G10/'LCurrency i=PPPUS$'!G10/1000</f>
        <v>92.040375327075736</v>
      </c>
      <c r="H10" s="3">
        <f>'GDKP local currency'!H10/'LCurrency i=PPPUS$'!H10/1000</f>
        <v>220.50769218035379</v>
      </c>
      <c r="I10" s="3">
        <f>'GDKP local currency'!I10/'LCurrency i=PPPUS$'!I10/1000</f>
        <v>321.81798045364144</v>
      </c>
      <c r="J10" s="3">
        <f>'GDKP local currency'!J10/'LCurrency i=PPPUS$'!J10/1000</f>
        <v>345.01342992237937</v>
      </c>
      <c r="K10" s="3">
        <f>'GDKP local currency'!K10/'LCurrency i=PPPUS$'!K10/1000</f>
        <v>232.68972442770161</v>
      </c>
      <c r="L10" s="3">
        <f>'GDKP local currency'!L10/'LCurrency i=PPPUS$'!L10/1000</f>
        <v>27.857163036002632</v>
      </c>
      <c r="M10" s="3">
        <f>'GDKP local currency'!M10/'LCurrency i=PPPUS$'!M10/1000</f>
        <v>126.82509748290063</v>
      </c>
      <c r="N10" s="3">
        <f>'GDKP local currency'!N10/'LCurrency i=PPPUS$'!N10/1000</f>
        <v>135.16054022589375</v>
      </c>
      <c r="O10" s="3">
        <f>'GDKP local currency'!O10/'LCurrency i=PPPUS$'!O10/1000</f>
        <v>106.70379616190664</v>
      </c>
      <c r="P10" s="3">
        <f>'GDKP local currency'!P10/'LCurrency i=PPPUS$'!P10/1000</f>
        <v>130.14978931380745</v>
      </c>
      <c r="Q10" s="3">
        <f>'GDKP local currency'!Q10/'LCurrency i=PPPUS$'!Q10/1000</f>
        <v>24.65562484456909</v>
      </c>
      <c r="R10" s="3">
        <f>'GDKP local currency'!R10/'LCurrency i=PPPUS$'!R10/1000</f>
        <v>88.935533153348658</v>
      </c>
    </row>
    <row r="11" spans="1:18" x14ac:dyDescent="0.25">
      <c r="A11" s="1">
        <v>2002</v>
      </c>
      <c r="B11" s="3">
        <f>'GDKP local currency'!B11/'LCurrency i=PPPUS$'!B11/1000</f>
        <v>1487.7737650580771</v>
      </c>
      <c r="C11" s="3">
        <f>'GDKP local currency'!C11/'LCurrency i=PPPUS$'!C11/1000</f>
        <v>398.41408266559722</v>
      </c>
      <c r="D11" s="3">
        <f>'GDKP local currency'!D11/'LCurrency i=PPPUS$'!D11/1000</f>
        <v>195.53415284514409</v>
      </c>
      <c r="E11" s="3">
        <f>'GDKP local currency'!E11/'LCurrency i=PPPUS$'!E11/1000</f>
        <v>435.41101108580187</v>
      </c>
      <c r="F11" s="3">
        <f>'GDKP local currency'!F11/'LCurrency i=PPPUS$'!F11/1000</f>
        <v>390.22782648499577</v>
      </c>
      <c r="G11" s="3">
        <f>'GDKP local currency'!G11/'LCurrency i=PPPUS$'!G11/1000</f>
        <v>112.2841880076154</v>
      </c>
      <c r="H11" s="3">
        <f>'GDKP local currency'!H11/'LCurrency i=PPPUS$'!H11/1000</f>
        <v>229.80482322141276</v>
      </c>
      <c r="I11" s="3">
        <f>'GDKP local currency'!I11/'LCurrency i=PPPUS$'!I11/1000</f>
        <v>344.7106770335144</v>
      </c>
      <c r="J11" s="3">
        <f>'GDKP local currency'!J11/'LCurrency i=PPPUS$'!J11/1000</f>
        <v>367.05994798284922</v>
      </c>
      <c r="K11" s="3">
        <f>'GDKP local currency'!K11/'LCurrency i=PPPUS$'!K11/1000</f>
        <v>237.45810507256689</v>
      </c>
      <c r="L11" s="3">
        <f>'GDKP local currency'!L11/'LCurrency i=PPPUS$'!L11/1000</f>
        <v>33.757245677888555</v>
      </c>
      <c r="M11" s="3">
        <f>'GDKP local currency'!M11/'LCurrency i=PPPUS$'!M11/1000</f>
        <v>133.56763152425341</v>
      </c>
      <c r="N11" s="3">
        <f>'GDKP local currency'!N11/'LCurrency i=PPPUS$'!N11/1000</f>
        <v>149.13432896023627</v>
      </c>
      <c r="O11" s="3">
        <f>'GDKP local currency'!O11/'LCurrency i=PPPUS$'!O11/1000</f>
        <v>119.09249752969021</v>
      </c>
      <c r="P11" s="3">
        <f>'GDKP local currency'!P11/'LCurrency i=PPPUS$'!P11/1000</f>
        <v>136.85179574780184</v>
      </c>
      <c r="Q11" s="3">
        <f>'GDKP local currency'!Q11/'LCurrency i=PPPUS$'!Q11/1000</f>
        <v>35.212165117044876</v>
      </c>
      <c r="R11" s="3">
        <f>'GDKP local currency'!R11/'LCurrency i=PPPUS$'!R11/1000</f>
        <v>94.554597497774452</v>
      </c>
    </row>
    <row r="12" spans="1:18" x14ac:dyDescent="0.25">
      <c r="A12" s="1">
        <v>2003</v>
      </c>
      <c r="B12" s="3">
        <f>'GDKP local currency'!B12/'LCurrency i=PPPUS$'!B12/1000</f>
        <v>1537.8770363419094</v>
      </c>
      <c r="C12" s="3">
        <f>'GDKP local currency'!C12/'LCurrency i=PPPUS$'!C12/1000</f>
        <v>456.49182496278399</v>
      </c>
      <c r="D12" s="3">
        <f>'GDKP local currency'!D12/'LCurrency i=PPPUS$'!D12/1000</f>
        <v>223.21274796799011</v>
      </c>
      <c r="E12" s="3">
        <f>'GDKP local currency'!E12/'LCurrency i=PPPUS$'!E12/1000</f>
        <v>444.28713004997979</v>
      </c>
      <c r="F12" s="3">
        <f>'GDKP local currency'!F12/'LCurrency i=PPPUS$'!F12/1000</f>
        <v>403.75741117058726</v>
      </c>
      <c r="G12" s="3">
        <f>'GDKP local currency'!G12/'LCurrency i=PPPUS$'!G12/1000</f>
        <v>129.78166334944578</v>
      </c>
      <c r="H12" s="3">
        <f>'GDKP local currency'!H12/'LCurrency i=PPPUS$'!H12/1000</f>
        <v>232.982932104903</v>
      </c>
      <c r="I12" s="3">
        <f>'GDKP local currency'!I12/'LCurrency i=PPPUS$'!I12/1000</f>
        <v>340.95575619333528</v>
      </c>
      <c r="J12" s="3">
        <f>'GDKP local currency'!J12/'LCurrency i=PPPUS$'!J12/1000</f>
        <v>385.29780596434915</v>
      </c>
      <c r="K12" s="3">
        <f>'GDKP local currency'!K12/'LCurrency i=PPPUS$'!K12/1000</f>
        <v>249.79207889479326</v>
      </c>
      <c r="L12" s="3">
        <f>'GDKP local currency'!L12/'LCurrency i=PPPUS$'!L12/1000</f>
        <v>40.807364713912762</v>
      </c>
      <c r="M12" s="3">
        <f>'GDKP local currency'!M12/'LCurrency i=PPPUS$'!M12/1000</f>
        <v>145.69621073816788</v>
      </c>
      <c r="N12" s="3">
        <f>'GDKP local currency'!N12/'LCurrency i=PPPUS$'!N12/1000</f>
        <v>158.09795394554126</v>
      </c>
      <c r="O12" s="3">
        <f>'GDKP local currency'!O12/'LCurrency i=PPPUS$'!O12/1000</f>
        <v>127.91543779700436</v>
      </c>
      <c r="P12" s="3">
        <f>'GDKP local currency'!P12/'LCurrency i=PPPUS$'!P12/1000</f>
        <v>144.18958521251545</v>
      </c>
      <c r="Q12" s="3">
        <f>'GDKP local currency'!Q12/'LCurrency i=PPPUS$'!Q12/1000</f>
        <v>46.57775280814618</v>
      </c>
      <c r="R12" s="3">
        <f>'GDKP local currency'!R12/'LCurrency i=PPPUS$'!R12/1000</f>
        <v>99.921067440257843</v>
      </c>
    </row>
    <row r="13" spans="1:18" x14ac:dyDescent="0.25">
      <c r="A13" s="1">
        <v>2004</v>
      </c>
      <c r="B13" s="3">
        <f>'GDKP local currency'!B13/'LCurrency i=PPPUS$'!B13/1000</f>
        <v>1654.0376273497413</v>
      </c>
      <c r="C13" s="3">
        <f>'GDKP local currency'!C13/'LCurrency i=PPPUS$'!C13/1000</f>
        <v>517.05724327668634</v>
      </c>
      <c r="D13" s="3">
        <f>'GDKP local currency'!D13/'LCurrency i=PPPUS$'!D13/1000</f>
        <v>266.06844791289444</v>
      </c>
      <c r="E13" s="3">
        <f>'GDKP local currency'!E13/'LCurrency i=PPPUS$'!E13/1000</f>
        <v>463.9805805664904</v>
      </c>
      <c r="F13" s="3">
        <f>'GDKP local currency'!F13/'LCurrency i=PPPUS$'!F13/1000</f>
        <v>421.44662255924123</v>
      </c>
      <c r="G13" s="3">
        <f>'GDKP local currency'!G13/'LCurrency i=PPPUS$'!G13/1000</f>
        <v>144.09671522161224</v>
      </c>
      <c r="H13" s="3">
        <f>'GDKP local currency'!H13/'LCurrency i=PPPUS$'!H13/1000</f>
        <v>250.18900663788514</v>
      </c>
      <c r="I13" s="3">
        <f>'GDKP local currency'!I13/'LCurrency i=PPPUS$'!I13/1000</f>
        <v>354.7388663390235</v>
      </c>
      <c r="J13" s="3">
        <f>'GDKP local currency'!J13/'LCurrency i=PPPUS$'!J13/1000</f>
        <v>419.88536272131824</v>
      </c>
      <c r="K13" s="3">
        <f>'GDKP local currency'!K13/'LCurrency i=PPPUS$'!K13/1000</f>
        <v>248.0265872744944</v>
      </c>
      <c r="L13" s="3">
        <f>'GDKP local currency'!L13/'LCurrency i=PPPUS$'!L13/1000</f>
        <v>50.277595776355078</v>
      </c>
      <c r="M13" s="3">
        <f>'GDKP local currency'!M13/'LCurrency i=PPPUS$'!M13/1000</f>
        <v>152.86192731075147</v>
      </c>
      <c r="N13" s="3">
        <f>'GDKP local currency'!N13/'LCurrency i=PPPUS$'!N13/1000</f>
        <v>169.13077678429286</v>
      </c>
      <c r="O13" s="3">
        <f>'GDKP local currency'!O13/'LCurrency i=PPPUS$'!O13/1000</f>
        <v>137.24180999822113</v>
      </c>
      <c r="P13" s="3">
        <f>'GDKP local currency'!P13/'LCurrency i=PPPUS$'!P13/1000</f>
        <v>153.15955714938707</v>
      </c>
      <c r="Q13" s="3">
        <f>'GDKP local currency'!Q13/'LCurrency i=PPPUS$'!Q13/1000</f>
        <v>56.1737596446876</v>
      </c>
      <c r="R13" s="3">
        <f>'GDKP local currency'!R13/'LCurrency i=PPPUS$'!R13/1000</f>
        <v>105.3354533831226</v>
      </c>
    </row>
    <row r="14" spans="1:18" x14ac:dyDescent="0.25">
      <c r="A14" s="1">
        <v>2005</v>
      </c>
      <c r="B14" s="3">
        <f>'GDKP local currency'!B14/'LCurrency i=PPPUS$'!B14/1000</f>
        <v>1769.9947143599302</v>
      </c>
      <c r="C14" s="3">
        <f>'GDKP local currency'!C14/'LCurrency i=PPPUS$'!C14/1000</f>
        <v>607.91193692439867</v>
      </c>
      <c r="D14" s="3">
        <f>'GDKP local currency'!D14/'LCurrency i=PPPUS$'!D14/1000</f>
        <v>323.42245418037521</v>
      </c>
      <c r="E14" s="3">
        <f>'GDKP local currency'!E14/'LCurrency i=PPPUS$'!E14/1000</f>
        <v>489.25910059482624</v>
      </c>
      <c r="F14" s="3">
        <f>'GDKP local currency'!F14/'LCurrency i=PPPUS$'!F14/1000</f>
        <v>449.37339012308212</v>
      </c>
      <c r="G14" s="3">
        <f>'GDKP local currency'!G14/'LCurrency i=PPPUS$'!G14/1000</f>
        <v>165.22299749745849</v>
      </c>
      <c r="H14" s="3">
        <f>'GDKP local currency'!H14/'LCurrency i=PPPUS$'!H14/1000</f>
        <v>269.40020446700197</v>
      </c>
      <c r="I14" s="3">
        <f>'GDKP local currency'!I14/'LCurrency i=PPPUS$'!I14/1000</f>
        <v>378.73431693829554</v>
      </c>
      <c r="J14" s="3">
        <f>'GDKP local currency'!J14/'LCurrency i=PPPUS$'!J14/1000</f>
        <v>428.06102181520674</v>
      </c>
      <c r="K14" s="3">
        <f>'GDKP local currency'!K14/'LCurrency i=PPPUS$'!K14/1000</f>
        <v>257.7413175310017</v>
      </c>
      <c r="L14" s="3">
        <f>'GDKP local currency'!L14/'LCurrency i=PPPUS$'!L14/1000</f>
        <v>56.111947720475115</v>
      </c>
      <c r="M14" s="3">
        <f>'GDKP local currency'!M14/'LCurrency i=PPPUS$'!M14/1000</f>
        <v>168.79758358349102</v>
      </c>
      <c r="N14" s="3">
        <f>'GDKP local currency'!N14/'LCurrency i=PPPUS$'!N14/1000</f>
        <v>185.36078594907059</v>
      </c>
      <c r="O14" s="3">
        <f>'GDKP local currency'!O14/'LCurrency i=PPPUS$'!O14/1000</f>
        <v>149.03440605120048</v>
      </c>
      <c r="P14" s="3">
        <f>'GDKP local currency'!P14/'LCurrency i=PPPUS$'!P14/1000</f>
        <v>165.20445577231672</v>
      </c>
      <c r="Q14" s="3">
        <f>'GDKP local currency'!Q14/'LCurrency i=PPPUS$'!Q14/1000</f>
        <v>67.102409322570125</v>
      </c>
      <c r="R14" s="3">
        <f>'GDKP local currency'!R14/'LCurrency i=PPPUS$'!R14/1000</f>
        <v>109.96471441987256</v>
      </c>
    </row>
    <row r="15" spans="1:18" x14ac:dyDescent="0.25">
      <c r="A15" s="1">
        <v>2006</v>
      </c>
      <c r="B15" s="3">
        <f>'GDKP local currency'!B15/'LCurrency i=PPPUS$'!B15/1000</f>
        <v>1879.8963956374739</v>
      </c>
      <c r="C15" s="3">
        <f>'GDKP local currency'!C15/'LCurrency i=PPPUS$'!C15/1000</f>
        <v>700.91664252535077</v>
      </c>
      <c r="D15" s="3">
        <f>'GDKP local currency'!D15/'LCurrency i=PPPUS$'!D15/1000</f>
        <v>372.58903808195902</v>
      </c>
      <c r="E15" s="3">
        <f>'GDKP local currency'!E15/'LCurrency i=PPPUS$'!E15/1000</f>
        <v>520.13061422519945</v>
      </c>
      <c r="F15" s="3">
        <f>'GDKP local currency'!F15/'LCurrency i=PPPUS$'!F15/1000</f>
        <v>481.605685193395</v>
      </c>
      <c r="G15" s="3">
        <f>'GDKP local currency'!G15/'LCurrency i=PPPUS$'!G15/1000</f>
        <v>204.31408638167801</v>
      </c>
      <c r="H15" s="3">
        <f>'GDKP local currency'!H15/'LCurrency i=PPPUS$'!H15/1000</f>
        <v>289.6965702444615</v>
      </c>
      <c r="I15" s="3">
        <f>'GDKP local currency'!I15/'LCurrency i=PPPUS$'!I15/1000</f>
        <v>410.52518927214527</v>
      </c>
      <c r="J15" s="3">
        <f>'GDKP local currency'!J15/'LCurrency i=PPPUS$'!J15/1000</f>
        <v>464.70835143027324</v>
      </c>
      <c r="K15" s="3">
        <f>'GDKP local currency'!K15/'LCurrency i=PPPUS$'!K15/1000</f>
        <v>277.84485112946726</v>
      </c>
      <c r="L15" s="3">
        <f>'GDKP local currency'!L15/'LCurrency i=PPPUS$'!L15/1000</f>
        <v>63.734936651277948</v>
      </c>
      <c r="M15" s="3">
        <f>'GDKP local currency'!M15/'LCurrency i=PPPUS$'!M15/1000</f>
        <v>182.66151465033622</v>
      </c>
      <c r="N15" s="3">
        <f>'GDKP local currency'!N15/'LCurrency i=PPPUS$'!N15/1000</f>
        <v>208.85527687955408</v>
      </c>
      <c r="O15" s="3">
        <f>'GDKP local currency'!O15/'LCurrency i=PPPUS$'!O15/1000</f>
        <v>164.12918006945185</v>
      </c>
      <c r="P15" s="3">
        <f>'GDKP local currency'!P15/'LCurrency i=PPPUS$'!P15/1000</f>
        <v>176.48874553469955</v>
      </c>
      <c r="Q15" s="3">
        <f>'GDKP local currency'!Q15/'LCurrency i=PPPUS$'!Q15/1000</f>
        <v>84.391125190160906</v>
      </c>
      <c r="R15" s="3">
        <f>'GDKP local currency'!R15/'LCurrency i=PPPUS$'!R15/1000</f>
        <v>117.39539011335084</v>
      </c>
    </row>
    <row r="16" spans="1:18" x14ac:dyDescent="0.25">
      <c r="A16" s="1">
        <v>2007</v>
      </c>
      <c r="B16" s="3">
        <f>'GDKP local currency'!B16/'LCurrency i=PPPUS$'!B16/1000</f>
        <v>2030.9788047917687</v>
      </c>
      <c r="C16" s="3">
        <f>'GDKP local currency'!C16/'LCurrency i=PPPUS$'!C16/1000</f>
        <v>807.34908631471569</v>
      </c>
      <c r="D16" s="3">
        <f>'GDKP local currency'!D16/'LCurrency i=PPPUS$'!D16/1000</f>
        <v>418.96871777446586</v>
      </c>
      <c r="E16" s="3">
        <f>'GDKP local currency'!E16/'LCurrency i=PPPUS$'!E16/1000</f>
        <v>545.79462168541716</v>
      </c>
      <c r="F16" s="3">
        <f>'GDKP local currency'!F16/'LCurrency i=PPPUS$'!F16/1000</f>
        <v>511.43640384735761</v>
      </c>
      <c r="G16" s="3">
        <f>'GDKP local currency'!G16/'LCurrency i=PPPUS$'!G16/1000</f>
        <v>247.6494993539246</v>
      </c>
      <c r="H16" s="3">
        <f>'GDKP local currency'!H16/'LCurrency i=PPPUS$'!H16/1000</f>
        <v>315.5366124842551</v>
      </c>
      <c r="I16" s="3">
        <f>'GDKP local currency'!I16/'LCurrency i=PPPUS$'!I16/1000</f>
        <v>435.16618778259459</v>
      </c>
      <c r="J16" s="3">
        <f>'GDKP local currency'!J16/'LCurrency i=PPPUS$'!J16/1000</f>
        <v>482.5308863025889</v>
      </c>
      <c r="K16" s="3">
        <f>'GDKP local currency'!K16/'LCurrency i=PPPUS$'!K16/1000</f>
        <v>291.71645323992107</v>
      </c>
      <c r="L16" s="3">
        <f>'GDKP local currency'!L16/'LCurrency i=PPPUS$'!L16/1000</f>
        <v>74.974065191101062</v>
      </c>
      <c r="M16" s="3">
        <f>'GDKP local currency'!M16/'LCurrency i=PPPUS$'!M16/1000</f>
        <v>196.86097258149644</v>
      </c>
      <c r="N16" s="3">
        <f>'GDKP local currency'!N16/'LCurrency i=PPPUS$'!N16/1000</f>
        <v>227.09729454496983</v>
      </c>
      <c r="O16" s="3">
        <f>'GDKP local currency'!O16/'LCurrency i=PPPUS$'!O16/1000</f>
        <v>177.01310897468986</v>
      </c>
      <c r="P16" s="3">
        <f>'GDKP local currency'!P16/'LCurrency i=PPPUS$'!P16/1000</f>
        <v>186.74550271678856</v>
      </c>
      <c r="Q16" s="3">
        <f>'GDKP local currency'!Q16/'LCurrency i=PPPUS$'!Q16/1000</f>
        <v>99.316748944280761</v>
      </c>
      <c r="R16" s="3">
        <f>'GDKP local currency'!R16/'LCurrency i=PPPUS$'!R16/1000</f>
        <v>125.65337132848256</v>
      </c>
    </row>
    <row r="17" spans="1:18" x14ac:dyDescent="0.25">
      <c r="A17" s="1">
        <v>2008</v>
      </c>
      <c r="B17" s="3">
        <f>'GDKP local currency'!B17/'LCurrency i=PPPUS$'!B17/1000</f>
        <v>2103.5496561589707</v>
      </c>
      <c r="C17" s="3">
        <f>'GDKP local currency'!C17/'LCurrency i=PPPUS$'!C17/1000</f>
        <v>909.812885256904</v>
      </c>
      <c r="D17" s="3">
        <f>'GDKP local currency'!D17/'LCurrency i=PPPUS$'!D17/1000</f>
        <v>462.29228031151456</v>
      </c>
      <c r="E17" s="3">
        <f>'GDKP local currency'!E17/'LCurrency i=PPPUS$'!E17/1000</f>
        <v>562.90861725036018</v>
      </c>
      <c r="F17" s="3">
        <f>'GDKP local currency'!F17/'LCurrency i=PPPUS$'!F17/1000</f>
        <v>542.21256245692359</v>
      </c>
      <c r="G17" s="3">
        <f>'GDKP local currency'!G17/'LCurrency i=PPPUS$'!G17/1000</f>
        <v>299.99059376177058</v>
      </c>
      <c r="H17" s="3">
        <f>'GDKP local currency'!H17/'LCurrency i=PPPUS$'!H17/1000</f>
        <v>341.78313467067113</v>
      </c>
      <c r="I17" s="3">
        <f>'GDKP local currency'!I17/'LCurrency i=PPPUS$'!I17/1000</f>
        <v>454.46373195795252</v>
      </c>
      <c r="J17" s="3">
        <f>'GDKP local currency'!J17/'LCurrency i=PPPUS$'!J17/1000</f>
        <v>502.03943843638541</v>
      </c>
      <c r="K17" s="3">
        <f>'GDKP local currency'!K17/'LCurrency i=PPPUS$'!K17/1000</f>
        <v>306.35897228434936</v>
      </c>
      <c r="L17" s="3">
        <f>'GDKP local currency'!L17/'LCurrency i=PPPUS$'!L17/1000</f>
        <v>79.92225406219633</v>
      </c>
      <c r="M17" s="3">
        <f>'GDKP local currency'!M17/'LCurrency i=PPPUS$'!M17/1000</f>
        <v>206.84687547474016</v>
      </c>
      <c r="N17" s="3">
        <f>'GDKP local currency'!N17/'LCurrency i=PPPUS$'!N17/1000</f>
        <v>242.96239344062957</v>
      </c>
      <c r="O17" s="3">
        <f>'GDKP local currency'!O17/'LCurrency i=PPPUS$'!O17/1000</f>
        <v>187.11045955695874</v>
      </c>
      <c r="P17" s="3">
        <f>'GDKP local currency'!P17/'LCurrency i=PPPUS$'!P17/1000</f>
        <v>193.31006519667253</v>
      </c>
      <c r="Q17" s="3">
        <f>'GDKP local currency'!Q17/'LCurrency i=PPPUS$'!Q17/1000</f>
        <v>117.57965088669802</v>
      </c>
      <c r="R17" s="3">
        <f>'GDKP local currency'!R17/'LCurrency i=PPPUS$'!R17/1000</f>
        <v>131.32039074714058</v>
      </c>
    </row>
    <row r="18" spans="1:18" x14ac:dyDescent="0.25">
      <c r="A18" s="1">
        <v>2009</v>
      </c>
      <c r="B18" s="3">
        <f>'GDKP local currency'!B18/'LCurrency i=PPPUS$'!B18/1000</f>
        <v>2064.4895019829146</v>
      </c>
      <c r="C18" s="3">
        <f>'GDKP local currency'!C18/'LCurrency i=PPPUS$'!C18/1000</f>
        <v>1014.2813636775057</v>
      </c>
      <c r="D18" s="3">
        <f>'GDKP local currency'!D18/'LCurrency i=PPPUS$'!D18/1000</f>
        <v>508.40661501116949</v>
      </c>
      <c r="E18" s="3">
        <f>'GDKP local currency'!E18/'LCurrency i=PPPUS$'!E18/1000</f>
        <v>535.62933727902055</v>
      </c>
      <c r="F18" s="3">
        <f>'GDKP local currency'!F18/'LCurrency i=PPPUS$'!F18/1000</f>
        <v>536.02724253193924</v>
      </c>
      <c r="G18" s="3">
        <f>'GDKP local currency'!G18/'LCurrency i=PPPUS$'!G18/1000</f>
        <v>321.22857247359013</v>
      </c>
      <c r="H18" s="3">
        <f>'GDKP local currency'!H18/'LCurrency i=PPPUS$'!H18/1000</f>
        <v>349.96752479553913</v>
      </c>
      <c r="I18" s="3">
        <f>'GDKP local currency'!I18/'LCurrency i=PPPUS$'!I18/1000</f>
        <v>451.72799636766877</v>
      </c>
      <c r="J18" s="3">
        <f>'GDKP local currency'!J18/'LCurrency i=PPPUS$'!J18/1000</f>
        <v>487.46995309972766</v>
      </c>
      <c r="K18" s="3">
        <f>'GDKP local currency'!K18/'LCurrency i=PPPUS$'!K18/1000</f>
        <v>307.93991488250504</v>
      </c>
      <c r="L18" s="3">
        <f>'GDKP local currency'!L18/'LCurrency i=PPPUS$'!L18/1000</f>
        <v>90.812060768381073</v>
      </c>
      <c r="M18" s="3">
        <f>'GDKP local currency'!M18/'LCurrency i=PPPUS$'!M18/1000</f>
        <v>215.13333572937162</v>
      </c>
      <c r="N18" s="3">
        <f>'GDKP local currency'!N18/'LCurrency i=PPPUS$'!N18/1000</f>
        <v>243.62184381373592</v>
      </c>
      <c r="O18" s="3">
        <f>'GDKP local currency'!O18/'LCurrency i=PPPUS$'!O18/1000</f>
        <v>185.72765219987505</v>
      </c>
      <c r="P18" s="3">
        <f>'GDKP local currency'!P18/'LCurrency i=PPPUS$'!P18/1000</f>
        <v>188.44805681602423</v>
      </c>
      <c r="Q18" s="3">
        <f>'GDKP local currency'!Q18/'LCurrency i=PPPUS$'!Q18/1000</f>
        <v>126.15964793706027</v>
      </c>
      <c r="R18" s="3">
        <f>'GDKP local currency'!R18/'LCurrency i=PPPUS$'!R18/1000</f>
        <v>146.12407856318808</v>
      </c>
    </row>
    <row r="19" spans="1:18" x14ac:dyDescent="0.25">
      <c r="A19" s="1">
        <v>2010</v>
      </c>
      <c r="B19" s="3">
        <f>'GDKP local currency'!B19/'LCurrency i=PPPUS$'!B19/1000</f>
        <v>2131.3682696666287</v>
      </c>
      <c r="C19" s="3">
        <f>'GDKP local currency'!C19/'LCurrency i=PPPUS$'!C19/1000</f>
        <v>1105.1959417918324</v>
      </c>
      <c r="D19" s="3">
        <f>'GDKP local currency'!D19/'LCurrency i=PPPUS$'!D19/1000</f>
        <v>561.55603131081045</v>
      </c>
      <c r="E19" s="3">
        <f>'GDKP local currency'!E19/'LCurrency i=PPPUS$'!E19/1000</f>
        <v>554.5965442547398</v>
      </c>
      <c r="F19" s="3">
        <f>'GDKP local currency'!F19/'LCurrency i=PPPUS$'!F19/1000</f>
        <v>560.59615451463617</v>
      </c>
      <c r="G19" s="3">
        <f>'GDKP local currency'!G19/'LCurrency i=PPPUS$'!G19/1000</f>
        <v>309.10356303258357</v>
      </c>
      <c r="H19" s="3">
        <f>'GDKP local currency'!H19/'LCurrency i=PPPUS$'!H19/1000</f>
        <v>367.77671122839081</v>
      </c>
      <c r="I19" s="3">
        <f>'GDKP local currency'!I19/'LCurrency i=PPPUS$'!I19/1000</f>
        <v>464.852259565856</v>
      </c>
      <c r="J19" s="3">
        <f>'GDKP local currency'!J19/'LCurrency i=PPPUS$'!J19/1000</f>
        <v>490.20818740255771</v>
      </c>
      <c r="K19" s="3">
        <f>'GDKP local currency'!K19/'LCurrency i=PPPUS$'!K19/1000</f>
        <v>310.98609797739852</v>
      </c>
      <c r="L19" s="3">
        <f>'GDKP local currency'!L19/'LCurrency i=PPPUS$'!L19/1000</f>
        <v>93.290515750426252</v>
      </c>
      <c r="M19" s="3">
        <f>'GDKP local currency'!M19/'LCurrency i=PPPUS$'!M19/1000</f>
        <v>221.95919855424523</v>
      </c>
      <c r="N19" s="3">
        <f>'GDKP local currency'!N19/'LCurrency i=PPPUS$'!N19/1000</f>
        <v>241.87398947927616</v>
      </c>
      <c r="O19" s="3">
        <f>'GDKP local currency'!O19/'LCurrency i=PPPUS$'!O19/1000</f>
        <v>192.3549219994035</v>
      </c>
      <c r="P19" s="3">
        <f>'GDKP local currency'!P19/'LCurrency i=PPPUS$'!P19/1000</f>
        <v>194.4274165686939</v>
      </c>
      <c r="Q19" s="3">
        <f>'GDKP local currency'!Q19/'LCurrency i=PPPUS$'!Q19/1000</f>
        <v>142.63944781913003</v>
      </c>
      <c r="R19" s="3">
        <f>'GDKP local currency'!R19/'LCurrency i=PPPUS$'!R19/1000</f>
        <v>147.7218802973849</v>
      </c>
    </row>
    <row r="20" spans="1:18" x14ac:dyDescent="0.25">
      <c r="A20" s="1">
        <v>2011</v>
      </c>
      <c r="B20" s="3">
        <f>'GDKP local currency'!B20/'LCurrency i=PPPUS$'!B20/1000</f>
        <v>2252.5584865595279</v>
      </c>
      <c r="C20" s="3">
        <f>'GDKP local currency'!C20/'LCurrency i=PPPUS$'!C20/1000</f>
        <v>1222.4504771792608</v>
      </c>
      <c r="D20" s="3">
        <f>'GDKP local currency'!D20/'LCurrency i=PPPUS$'!D20/1000</f>
        <v>634.03087555510149</v>
      </c>
      <c r="E20" s="3">
        <f>'GDKP local currency'!E20/'LCurrency i=PPPUS$'!E20/1000</f>
        <v>589.03672138555623</v>
      </c>
      <c r="F20" s="3">
        <f>'GDKP local currency'!F20/'LCurrency i=PPPUS$'!F20/1000</f>
        <v>592.27588637216206</v>
      </c>
      <c r="G20" s="3">
        <f>'GDKP local currency'!G20/'LCurrency i=PPPUS$'!G20/1000</f>
        <v>323.05003673186422</v>
      </c>
      <c r="H20" s="3">
        <f>'GDKP local currency'!H20/'LCurrency i=PPPUS$'!H20/1000</f>
        <v>381.51277211285168</v>
      </c>
      <c r="I20" s="3">
        <f>'GDKP local currency'!I20/'LCurrency i=PPPUS$'!I20/1000</f>
        <v>491.76352073233346</v>
      </c>
      <c r="J20" s="3">
        <f>'GDKP local currency'!J20/'LCurrency i=PPPUS$'!J20/1000</f>
        <v>501.64978189254896</v>
      </c>
      <c r="K20" s="3">
        <f>'GDKP local currency'!K20/'LCurrency i=PPPUS$'!K20/1000</f>
        <v>320.68066336667897</v>
      </c>
      <c r="L20" s="3">
        <f>'GDKP local currency'!L20/'LCurrency i=PPPUS$'!L20/1000</f>
        <v>103.80907320210171</v>
      </c>
      <c r="M20" s="3">
        <f>'GDKP local currency'!M20/'LCurrency i=PPPUS$'!M20/1000</f>
        <v>235.42917620563205</v>
      </c>
      <c r="N20" s="3">
        <f>'GDKP local currency'!N20/'LCurrency i=PPPUS$'!N20/1000</f>
        <v>253.88502624930541</v>
      </c>
      <c r="O20" s="3">
        <f>'GDKP local currency'!O20/'LCurrency i=PPPUS$'!O20/1000</f>
        <v>197.87324307999148</v>
      </c>
      <c r="P20" s="3">
        <f>'GDKP local currency'!P20/'LCurrency i=PPPUS$'!P20/1000</f>
        <v>200.98197884917712</v>
      </c>
      <c r="Q20" s="3">
        <f>'GDKP local currency'!Q20/'LCurrency i=PPPUS$'!Q20/1000</f>
        <v>166.19671957486295</v>
      </c>
      <c r="R20" s="3">
        <f>'GDKP local currency'!R20/'LCurrency i=PPPUS$'!R20/1000</f>
        <v>151.81102781488346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8.85546875" defaultRowHeight="15" x14ac:dyDescent="0.25"/>
  <cols>
    <col min="2" max="18" width="9.28515625" bestFit="1" customWidth="1"/>
  </cols>
  <sheetData>
    <row r="1" spans="1:18" x14ac:dyDescent="0.25">
      <c r="A1" t="s">
        <v>24</v>
      </c>
    </row>
    <row r="3" spans="1:18" x14ac:dyDescent="0.25">
      <c r="A3" t="s">
        <v>0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11</v>
      </c>
      <c r="R3" s="1" t="s">
        <v>1</v>
      </c>
    </row>
    <row r="4" spans="1:18" x14ac:dyDescent="0.25">
      <c r="A4" s="1">
        <v>1995</v>
      </c>
    </row>
    <row r="5" spans="1:18" x14ac:dyDescent="0.25">
      <c r="A5" s="1">
        <v>1996</v>
      </c>
      <c r="B5" s="4">
        <f>'GDP in 1000 million PPP US $'!B5/'GDP in 1000 million PPP US $'!B4*100-100</f>
        <v>5.7157692436474008</v>
      </c>
      <c r="C5" s="4">
        <f>'GDP in 1000 million PPP US $'!C5/'GDP in 1000 million PPP US $'!C4*100-100</f>
        <v>12.149202584212972</v>
      </c>
      <c r="D5" s="4">
        <f>'GDP in 1000 million PPP US $'!D5/'GDP in 1000 million PPP US $'!D4*100-100</f>
        <v>9.704248251010398</v>
      </c>
      <c r="E5" s="4">
        <f>'GDP in 1000 million PPP US $'!E5/'GDP in 1000 million PPP US $'!E4*100-100</f>
        <v>4.7128145246667259</v>
      </c>
      <c r="F5" s="4">
        <f>'GDP in 1000 million PPP US $'!F5/'GDP in 1000 million PPP US $'!F4*100-100</f>
        <v>3.5506844254713741</v>
      </c>
      <c r="G5" s="4">
        <f>'GDP in 1000 million PPP US $'!G5/'GDP in 1000 million PPP US $'!G4*100-100</f>
        <v>-5.016808388374514</v>
      </c>
      <c r="H5" s="4">
        <f>'GDP in 1000 million PPP US $'!H5/'GDP in 1000 million PPP US $'!H4*100-100</f>
        <v>4.4150644723885506</v>
      </c>
      <c r="I5" s="4">
        <f>'GDP in 1000 million PPP US $'!I5/'GDP in 1000 million PPP US $'!I4*100-100</f>
        <v>2.733297903476668</v>
      </c>
      <c r="J5" s="4">
        <f>'GDP in 1000 million PPP US $'!J5/'GDP in 1000 million PPP US $'!J4*100-100</f>
        <v>6.0463632582686557</v>
      </c>
      <c r="K5" s="4">
        <f>'GDP in 1000 million PPP US $'!K5/'GDP in 1000 million PPP US $'!K4*100-100</f>
        <v>3.3413949176911615</v>
      </c>
      <c r="L5" s="4">
        <f>'GDP in 1000 million PPP US $'!L5/'GDP in 1000 million PPP US $'!L4*100-100</f>
        <v>10.199985827188868</v>
      </c>
      <c r="M5" s="4">
        <f>'GDP in 1000 million PPP US $'!M5/'GDP in 1000 million PPP US $'!M4*100-100</f>
        <v>6.7038130634327473</v>
      </c>
      <c r="N5" s="4">
        <f>'GDP in 1000 million PPP US $'!N5/'GDP in 1000 million PPP US $'!N4*100-100</f>
        <v>4.4875796472604321</v>
      </c>
      <c r="O5" s="4">
        <f>'GDP in 1000 million PPP US $'!O5/'GDP in 1000 million PPP US $'!O4*100-100</f>
        <v>9.1419731215669202</v>
      </c>
      <c r="P5" s="4">
        <f>'GDP in 1000 million PPP US $'!P5/'GDP in 1000 million PPP US $'!P4*100-100</f>
        <v>3.2372527057534057</v>
      </c>
      <c r="Q5" s="4">
        <f>'GDP in 1000 million PPP US $'!Q5/'GDP in 1000 million PPP US $'!Q4*100-100</f>
        <v>82.488576115287714</v>
      </c>
      <c r="R5" s="4">
        <f>'GDP in 1000 million PPP US $'!R5/'GDP in 1000 million PPP US $'!R4*100-100</f>
        <v>5.3178267045454533</v>
      </c>
    </row>
    <row r="6" spans="1:18" x14ac:dyDescent="0.25">
      <c r="A6" s="1">
        <v>1997</v>
      </c>
      <c r="B6" s="4">
        <f>'GDP in 1000 million PPP US $'!B6/'GDP in 1000 million PPP US $'!B5*100-100</f>
        <v>6.257965223590773</v>
      </c>
      <c r="C6" s="4">
        <f>'GDP in 1000 million PPP US $'!C6/'GDP in 1000 million PPP US $'!C5*100-100</f>
        <v>10.953662097793966</v>
      </c>
      <c r="D6" s="4">
        <f>'GDP in 1000 million PPP US $'!D6/'GDP in 1000 million PPP US $'!D5*100-100</f>
        <v>5.9229059763151355</v>
      </c>
      <c r="E6" s="4">
        <f>'GDP in 1000 million PPP US $'!E6/'GDP in 1000 million PPP US $'!E5*100-100</f>
        <v>3.0812138641631606</v>
      </c>
      <c r="F6" s="4">
        <f>'GDP in 1000 million PPP US $'!F6/'GDP in 1000 million PPP US $'!F5*100-100</f>
        <v>2.1000117259538627</v>
      </c>
      <c r="G6" s="4">
        <f>'GDP in 1000 million PPP US $'!G6/'GDP in 1000 million PPP US $'!G5*100-100</f>
        <v>2.2663669289534738</v>
      </c>
      <c r="H6" s="4">
        <f>'GDP in 1000 million PPP US $'!H6/'GDP in 1000 million PPP US $'!H5*100-100</f>
        <v>4.6343748371372158</v>
      </c>
      <c r="I6" s="4">
        <f>'GDP in 1000 million PPP US $'!I6/'GDP in 1000 million PPP US $'!I5*100-100</f>
        <v>5.4057186312607826</v>
      </c>
      <c r="J6" s="4">
        <f>'GDP in 1000 million PPP US $'!J6/'GDP in 1000 million PPP US $'!J5*100-100</f>
        <v>5.8451720500937796</v>
      </c>
      <c r="K6" s="4">
        <f>'GDP in 1000 million PPP US $'!K6/'GDP in 1000 million PPP US $'!K5*100-100</f>
        <v>3.207784675502495</v>
      </c>
      <c r="L6" s="4">
        <f>'GDP in 1000 million PPP US $'!L6/'GDP in 1000 million PPP US $'!L5*100-100</f>
        <v>8.1879315879418186</v>
      </c>
      <c r="M6" s="4">
        <f>'GDP in 1000 million PPP US $'!M6/'GDP in 1000 million PPP US $'!M5*100-100</f>
        <v>8.0556208748531475</v>
      </c>
      <c r="N6" s="4">
        <f>'GDP in 1000 million PPP US $'!N6/'GDP in 1000 million PPP US $'!N5*100-100</f>
        <v>6.3449789481345107</v>
      </c>
      <c r="O6" s="4">
        <f>'GDP in 1000 million PPP US $'!O6/'GDP in 1000 million PPP US $'!O5*100-100</f>
        <v>7.5775754972671621</v>
      </c>
      <c r="P6" s="4">
        <f>'GDP in 1000 million PPP US $'!P6/'GDP in 1000 million PPP US $'!P5*100-100</f>
        <v>6.4078596681127067</v>
      </c>
      <c r="Q6" s="4">
        <f>'GDP in 1000 million PPP US $'!Q6/'GDP in 1000 million PPP US $'!Q5*100-100</f>
        <v>94.601622627997926</v>
      </c>
      <c r="R6" s="4">
        <f>'GDP in 1000 million PPP US $'!R6/'GDP in 1000 million PPP US $'!R5*100-100</f>
        <v>5.8044925948051116</v>
      </c>
    </row>
    <row r="7" spans="1:18" x14ac:dyDescent="0.25">
      <c r="A7" s="1">
        <v>1998</v>
      </c>
      <c r="B7" s="4">
        <f>'GDP in 1000 million PPP US $'!B7/'GDP in 1000 million PPP US $'!B6*100-100</f>
        <v>5.4549499370496477</v>
      </c>
      <c r="C7" s="4">
        <f>'GDP in 1000 million PPP US $'!C7/'GDP in 1000 million PPP US $'!C6*100-100</f>
        <v>9.1731912841920291</v>
      </c>
      <c r="D7" s="4">
        <f>'GDP in 1000 million PPP US $'!D7/'GDP in 1000 million PPP US $'!D6*100-100</f>
        <v>7.2833681234922665</v>
      </c>
      <c r="E7" s="4">
        <f>'GDP in 1000 million PPP US $'!E7/'GDP in 1000 million PPP US $'!E6*100-100</f>
        <v>-0.61106681162692666</v>
      </c>
      <c r="F7" s="4">
        <f>'GDP in 1000 million PPP US $'!F7/'GDP in 1000 million PPP US $'!F6*100-100</f>
        <v>2.5997348061683283</v>
      </c>
      <c r="G7" s="4">
        <f>'GDP in 1000 million PPP US $'!G7/'GDP in 1000 million PPP US $'!G6*100-100</f>
        <v>-7.9533431716932768</v>
      </c>
      <c r="H7" s="4">
        <f>'GDP in 1000 million PPP US $'!H7/'GDP in 1000 million PPP US $'!H6*100-100</f>
        <v>1.2505318599411339</v>
      </c>
      <c r="I7" s="4">
        <f>'GDP in 1000 million PPP US $'!I7/'GDP in 1000 million PPP US $'!I6*100-100</f>
        <v>4.4366814652839963</v>
      </c>
      <c r="J7" s="4">
        <f>'GDP in 1000 million PPP US $'!J7/'GDP in 1000 million PPP US $'!J6*100-100</f>
        <v>4.8986462865259455</v>
      </c>
      <c r="K7" s="4">
        <f>'GDP in 1000 million PPP US $'!K7/'GDP in 1000 million PPP US $'!K6*100-100</f>
        <v>5.3461479328300356</v>
      </c>
      <c r="L7" s="4">
        <f>'GDP in 1000 million PPP US $'!L7/'GDP in 1000 million PPP US $'!L6*100-100</f>
        <v>-17.80762901782667</v>
      </c>
      <c r="M7" s="4">
        <f>'GDP in 1000 million PPP US $'!M7/'GDP in 1000 million PPP US $'!M6*100-100</f>
        <v>5.8364903707300471</v>
      </c>
      <c r="N7" s="4">
        <f>'GDP in 1000 million PPP US $'!N7/'GDP in 1000 million PPP US $'!N6*100-100</f>
        <v>7.0590429843171023</v>
      </c>
      <c r="O7" s="4">
        <f>'GDP in 1000 million PPP US $'!O7/'GDP in 1000 million PPP US $'!O6*100-100</f>
        <v>-4.690485368281827</v>
      </c>
      <c r="P7" s="4">
        <f>'GDP in 1000 million PPP US $'!P7/'GDP in 1000 million PPP US $'!P6*100-100</f>
        <v>4.4476453750149574</v>
      </c>
      <c r="Q7" s="4">
        <f>'GDP in 1000 million PPP US $'!Q7/'GDP in 1000 million PPP US $'!Q6*100-100</f>
        <v>80.677813401242361</v>
      </c>
      <c r="R7" s="4">
        <f>'GDP in 1000 million PPP US $'!R7/'GDP in 1000 million PPP US $'!R6*100-100</f>
        <v>6.0698982886547412</v>
      </c>
    </row>
    <row r="8" spans="1:18" x14ac:dyDescent="0.25">
      <c r="A8" s="1">
        <v>1999</v>
      </c>
      <c r="B8" s="4">
        <f>'GDP in 1000 million PPP US $'!B8/'GDP in 1000 million PPP US $'!B7*100-100</f>
        <v>6.3726189963366977</v>
      </c>
      <c r="C8" s="4">
        <f>'GDP in 1000 million PPP US $'!C8/'GDP in 1000 million PPP US $'!C7*100-100</f>
        <v>8.9839283753487535</v>
      </c>
      <c r="D8" s="4">
        <f>'GDP in 1000 million PPP US $'!D8/'GDP in 1000 million PPP US $'!D7*100-100</f>
        <v>9.6330470953652565</v>
      </c>
      <c r="E8" s="4">
        <f>'GDP in 1000 million PPP US $'!E8/'GDP in 1000 million PPP US $'!E7*100-100</f>
        <v>1.6307889976215648</v>
      </c>
      <c r="F8" s="4">
        <f>'GDP in 1000 million PPP US $'!F8/'GDP in 1000 million PPP US $'!F7*100-100</f>
        <v>4.4828244961521335</v>
      </c>
      <c r="G8" s="4">
        <f>'GDP in 1000 million PPP US $'!G8/'GDP in 1000 million PPP US $'!G7*100-100</f>
        <v>8.6959123274650238</v>
      </c>
      <c r="H8" s="4">
        <f>'GDP in 1000 million PPP US $'!H8/'GDP in 1000 million PPP US $'!H7*100-100</f>
        <v>1.4055819257263096</v>
      </c>
      <c r="I8" s="4">
        <f>'GDP in 1000 million PPP US $'!I8/'GDP in 1000 million PPP US $'!I7*100-100</f>
        <v>4.4244235099650524</v>
      </c>
      <c r="J8" s="4">
        <f>'GDP in 1000 million PPP US $'!J8/'GDP in 1000 million PPP US $'!J7*100-100</f>
        <v>5.3552575597611565</v>
      </c>
      <c r="K8" s="4">
        <f>'GDP in 1000 million PPP US $'!K8/'GDP in 1000 million PPP US $'!K7*100-100</f>
        <v>2.0144168727209291</v>
      </c>
      <c r="L8" s="4">
        <f>'GDP in 1000 million PPP US $'!L8/'GDP in 1000 million PPP US $'!L7*100-100</f>
        <v>1.1242667492406468</v>
      </c>
      <c r="M8" s="4">
        <f>'GDP in 1000 million PPP US $'!M8/'GDP in 1000 million PPP US $'!M7*100-100</f>
        <v>5.447874787547093</v>
      </c>
      <c r="N8" s="4">
        <f>'GDP in 1000 million PPP US $'!N8/'GDP in 1000 million PPP US $'!N7*100-100</f>
        <v>6.0250251703551072</v>
      </c>
      <c r="O8" s="4">
        <f>'GDP in 1000 million PPP US $'!O8/'GDP in 1000 million PPP US $'!O7*100-100</f>
        <v>12.425275509515728</v>
      </c>
      <c r="P8" s="4">
        <f>'GDP in 1000 million PPP US $'!P8/'GDP in 1000 million PPP US $'!P7*100-100</f>
        <v>7.3805990637874999</v>
      </c>
      <c r="Q8" s="4">
        <f>'GDP in 1000 million PPP US $'!Q8/'GDP in 1000 million PPP US $'!Q7*100-100</f>
        <v>47.173395745014659</v>
      </c>
      <c r="R8" s="4">
        <f>'GDP in 1000 million PPP US $'!R8/'GDP in 1000 million PPP US $'!R7*100-100</f>
        <v>6.1178719987362626</v>
      </c>
    </row>
    <row r="9" spans="1:18" x14ac:dyDescent="0.25">
      <c r="A9" s="1">
        <v>2000</v>
      </c>
      <c r="B9" s="4">
        <f>'GDP in 1000 million PPP US $'!B9/'GDP in 1000 million PPP US $'!B8*100-100</f>
        <v>6.4007293577529936</v>
      </c>
      <c r="C9" s="4">
        <f>'GDP in 1000 million PPP US $'!C9/'GDP in 1000 million PPP US $'!C8*100-100</f>
        <v>11.043633125032699</v>
      </c>
      <c r="D9" s="4">
        <f>'GDP in 1000 million PPP US $'!D9/'GDP in 1000 million PPP US $'!D8*100-100</f>
        <v>6.4860375362677303</v>
      </c>
      <c r="E9" s="4">
        <f>'GDP in 1000 million PPP US $'!E9/'GDP in 1000 million PPP US $'!E8*100-100</f>
        <v>5.3801846207494748</v>
      </c>
      <c r="F9" s="4">
        <f>'GDP in 1000 million PPP US $'!F9/'GDP in 1000 million PPP US $'!F8*100-100</f>
        <v>2.5099403578528978</v>
      </c>
      <c r="G9" s="4">
        <f>'GDP in 1000 million PPP US $'!G9/'GDP in 1000 million PPP US $'!G8*100-100</f>
        <v>15.749545340891629</v>
      </c>
      <c r="H9" s="4">
        <f>'GDP in 1000 million PPP US $'!H9/'GDP in 1000 million PPP US $'!H8*100-100</f>
        <v>7.8350526555494469</v>
      </c>
      <c r="I9" s="4">
        <f>'GDP in 1000 million PPP US $'!I9/'GDP in 1000 million PPP US $'!I8*100-100</f>
        <v>7.6091011711497032</v>
      </c>
      <c r="J9" s="4">
        <f>'GDP in 1000 million PPP US $'!J9/'GDP in 1000 million PPP US $'!J8*100-100</f>
        <v>7.0586169905334089</v>
      </c>
      <c r="K9" s="4">
        <f>'GDP in 1000 million PPP US $'!K9/'GDP in 1000 million PPP US $'!K8*100-100</f>
        <v>5.6753353882833295</v>
      </c>
      <c r="L9" s="4">
        <f>'GDP in 1000 million PPP US $'!L9/'GDP in 1000 million PPP US $'!L8*100-100</f>
        <v>-1.7100388013197261</v>
      </c>
      <c r="M9" s="4">
        <f>'GDP in 1000 million PPP US $'!M9/'GDP in 1000 million PPP US $'!M8*100-100</f>
        <v>9.8904163198602788</v>
      </c>
      <c r="N9" s="4">
        <f>'GDP in 1000 million PPP US $'!N9/'GDP in 1000 million PPP US $'!N8*100-100</f>
        <v>8.6769021733506406</v>
      </c>
      <c r="O9" s="4">
        <f>'GDP in 1000 million PPP US $'!O9/'GDP in 1000 million PPP US $'!O8*100-100</f>
        <v>11.056451851935265</v>
      </c>
      <c r="P9" s="4">
        <f>'GDP in 1000 million PPP US $'!P9/'GDP in 1000 million PPP US $'!P8*100-100</f>
        <v>5.9821708320416178</v>
      </c>
      <c r="Q9" s="4">
        <f>'GDP in 1000 million PPP US $'!Q9/'GDP in 1000 million PPP US $'!Q8*100-100</f>
        <v>59.335114186145887</v>
      </c>
      <c r="R9" s="4">
        <f>'GDP in 1000 million PPP US $'!R9/'GDP in 1000 million PPP US $'!R8*100-100</f>
        <v>6.0359879706705755</v>
      </c>
    </row>
    <row r="10" spans="1:18" x14ac:dyDescent="0.25">
      <c r="A10" s="1">
        <v>2001</v>
      </c>
      <c r="B10" s="4">
        <f>'GDP in 1000 million PPP US $'!B10/'GDP in 1000 million PPP US $'!B9*100-100</f>
        <v>3.3590987983242115</v>
      </c>
      <c r="C10" s="4">
        <f>'GDP in 1000 million PPP US $'!C10/'GDP in 1000 million PPP US $'!C9*100-100</f>
        <v>10.932616274507239</v>
      </c>
      <c r="D10" s="4">
        <f>'GDP in 1000 million PPP US $'!D10/'GDP in 1000 million PPP US $'!D9*100-100</f>
        <v>7.2134764208906006</v>
      </c>
      <c r="E10" s="4">
        <f>'GDP in 1000 million PPP US $'!E10/'GDP in 1000 million PPP US $'!E9*100-100</f>
        <v>1.7851844203036222</v>
      </c>
      <c r="F10" s="4">
        <f>'GDP in 1000 million PPP US $'!F10/'GDP in 1000 million PPP US $'!F9*100-100</f>
        <v>4.6132159489633153</v>
      </c>
      <c r="G10" s="4">
        <f>'GDP in 1000 million PPP US $'!G10/'GDP in 1000 million PPP US $'!G9*100-100</f>
        <v>7.995454799935132</v>
      </c>
      <c r="H10" s="4">
        <f>'GDP in 1000 million PPP US $'!H10/'GDP in 1000 million PPP US $'!H9*100-100</f>
        <v>4.8790232644756628</v>
      </c>
      <c r="I10" s="4">
        <f>'GDP in 1000 million PPP US $'!I10/'GDP in 1000 million PPP US $'!I9*100-100</f>
        <v>6.1304784816756097</v>
      </c>
      <c r="J10" s="4">
        <f>'GDP in 1000 million PPP US $'!J10/'GDP in 1000 million PPP US $'!J9*100-100</f>
        <v>6.1122019026602601</v>
      </c>
      <c r="K10" s="4">
        <f>'GDP in 1000 million PPP US $'!K10/'GDP in 1000 million PPP US $'!K9*100-100</f>
        <v>6.129534547436279</v>
      </c>
      <c r="L10" s="4">
        <f>'GDP in 1000 million PPP US $'!L10/'GDP in 1000 million PPP US $'!L9*100-100</f>
        <v>4.4494707084063378</v>
      </c>
      <c r="M10" s="4">
        <f>'GDP in 1000 million PPP US $'!M10/'GDP in 1000 million PPP US $'!M9*100-100</f>
        <v>1.6275083031948867</v>
      </c>
      <c r="N10" s="4">
        <f>'GDP in 1000 million PPP US $'!N10/'GDP in 1000 million PPP US $'!N9*100-100</f>
        <v>6.5395951608532243</v>
      </c>
      <c r="O10" s="4">
        <f>'GDP in 1000 million PPP US $'!O10/'GDP in 1000 million PPP US $'!O9*100-100</f>
        <v>6.5572559413326701</v>
      </c>
      <c r="P10" s="4">
        <f>'GDP in 1000 million PPP US $'!P10/'GDP in 1000 million PPP US $'!P9*100-100</f>
        <v>4.1177864952741032</v>
      </c>
      <c r="Q10" s="4">
        <f>'GDP in 1000 million PPP US $'!Q10/'GDP in 1000 million PPP US $'!Q9*100-100</f>
        <v>45.921456609280568</v>
      </c>
      <c r="R10" s="4">
        <f>'GDP in 1000 million PPP US $'!R10/'GDP in 1000 million PPP US $'!R9*100-100</f>
        <v>5.1495783033892053</v>
      </c>
    </row>
    <row r="11" spans="1:18" x14ac:dyDescent="0.25">
      <c r="A11" s="1">
        <v>2002</v>
      </c>
      <c r="B11" s="4">
        <f>'GDP in 1000 million PPP US $'!B11/'GDP in 1000 million PPP US $'!B10*100-100</f>
        <v>3.4654958307967405</v>
      </c>
      <c r="C11" s="4">
        <f>'GDP in 1000 million PPP US $'!C11/'GDP in 1000 million PPP US $'!C10*100-100</f>
        <v>10.556296947718096</v>
      </c>
      <c r="D11" s="4">
        <f>'GDP in 1000 million PPP US $'!D11/'GDP in 1000 million PPP US $'!D10*100-100</f>
        <v>6.2020261452239822</v>
      </c>
      <c r="E11" s="4">
        <f>'GDP in 1000 million PPP US $'!E11/'GDP in 1000 million PPP US $'!E10*100-100</f>
        <v>3.087128370656572</v>
      </c>
      <c r="F11" s="4">
        <f>'GDP in 1000 million PPP US $'!F11/'GDP in 1000 million PPP US $'!F10*100-100</f>
        <v>2.4995640289444481</v>
      </c>
      <c r="G11" s="4">
        <f>'GDP in 1000 million PPP US $'!G11/'GDP in 1000 million PPP US $'!G10*100-100</f>
        <v>8.6825657713990978</v>
      </c>
      <c r="H11" s="4">
        <f>'GDP in 1000 million PPP US $'!H11/'GDP in 1000 million PPP US $'!H10*100-100</f>
        <v>4.3605875509620091</v>
      </c>
      <c r="I11" s="4">
        <f>'GDP in 1000 million PPP US $'!I11/'GDP in 1000 million PPP US $'!I10*100-100</f>
        <v>5.7293822164471493</v>
      </c>
      <c r="J11" s="4">
        <f>'GDP in 1000 million PPP US $'!J11/'GDP in 1000 million PPP US $'!J10*100-100</f>
        <v>5.7505268591433065</v>
      </c>
      <c r="K11" s="4">
        <f>'GDP in 1000 million PPP US $'!K11/'GDP in 1000 million PPP US $'!K10*100-100</f>
        <v>-1.1511841833416696</v>
      </c>
      <c r="L11" s="4">
        <f>'GDP in 1000 million PPP US $'!L11/'GDP in 1000 million PPP US $'!L10*100-100</f>
        <v>5.4751882617316596</v>
      </c>
      <c r="M11" s="4">
        <f>'GDP in 1000 million PPP US $'!M11/'GDP in 1000 million PPP US $'!M10*100-100</f>
        <v>3.9445834190284756</v>
      </c>
      <c r="N11" s="4">
        <f>'GDP in 1000 million PPP US $'!N11/'GDP in 1000 million PPP US $'!N10*100-100</f>
        <v>8.596887704270074</v>
      </c>
      <c r="O11" s="4">
        <f>'GDP in 1000 million PPP US $'!O11/'GDP in 1000 million PPP US $'!O10*100-100</f>
        <v>8.7619690331328428</v>
      </c>
      <c r="P11" s="4">
        <f>'GDP in 1000 million PPP US $'!P11/'GDP in 1000 million PPP US $'!P10*100-100</f>
        <v>2.8656663249964538</v>
      </c>
      <c r="Q11" s="4">
        <f>'GDP in 1000 million PPP US $'!Q11/'GDP in 1000 million PPP US $'!Q10*100-100</f>
        <v>39.029814500722352</v>
      </c>
      <c r="R11" s="4">
        <f>'GDP in 1000 million PPP US $'!R11/'GDP in 1000 million PPP US $'!R10*100-100</f>
        <v>5.4455035056861334</v>
      </c>
    </row>
    <row r="12" spans="1:18" x14ac:dyDescent="0.25">
      <c r="A12" s="1">
        <v>2003</v>
      </c>
      <c r="B12" s="4">
        <f>'GDP in 1000 million PPP US $'!B12/'GDP in 1000 million PPP US $'!B11*100-100</f>
        <v>4.6696329757971</v>
      </c>
      <c r="C12" s="4">
        <f>'GDP in 1000 million PPP US $'!C12/'GDP in 1000 million PPP US $'!C11*100-100</f>
        <v>12.453099520926699</v>
      </c>
      <c r="D12" s="4">
        <f>'GDP in 1000 million PPP US $'!D12/'GDP in 1000 million PPP US $'!D11*100-100</f>
        <v>9.2293655201340243</v>
      </c>
      <c r="E12" s="4">
        <f>'GDP in 1000 million PPP US $'!E12/'GDP in 1000 million PPP US $'!E11*100-100</f>
        <v>2.7666693328831684</v>
      </c>
      <c r="F12" s="4">
        <f>'GDP in 1000 million PPP US $'!F12/'GDP in 1000 million PPP US $'!F11*100-100</f>
        <v>3.1569504397569403</v>
      </c>
      <c r="G12" s="4">
        <f>'GDP in 1000 million PPP US $'!G12/'GDP in 1000 million PPP US $'!G11*100-100</f>
        <v>12.842644900336111</v>
      </c>
      <c r="H12" s="4">
        <f>'GDP in 1000 million PPP US $'!H12/'GDP in 1000 million PPP US $'!H11*100-100</f>
        <v>3.1718047820359629</v>
      </c>
      <c r="I12" s="4">
        <f>'GDP in 1000 million PPP US $'!I12/'GDP in 1000 million PPP US $'!I11*100-100</f>
        <v>-1.3962410807927341</v>
      </c>
      <c r="J12" s="4">
        <f>'GDP in 1000 million PPP US $'!J12/'GDP in 1000 million PPP US $'!J11*100-100</f>
        <v>4.3771512808937985</v>
      </c>
      <c r="K12" s="4">
        <f>'GDP in 1000 million PPP US $'!K12/'GDP in 1000 million PPP US $'!K11*100-100</f>
        <v>3.0981481922709833</v>
      </c>
      <c r="L12" s="4">
        <f>'GDP in 1000 million PPP US $'!L12/'GDP in 1000 million PPP US $'!L11*100-100</f>
        <v>4.4928711433814215</v>
      </c>
      <c r="M12" s="4">
        <f>'GDP in 1000 million PPP US $'!M12/'GDP in 1000 million PPP US $'!M11*100-100</f>
        <v>5.5577771771841924</v>
      </c>
      <c r="N12" s="4">
        <f>'GDP in 1000 million PPP US $'!N12/'GDP in 1000 million PPP US $'!N11*100-100</f>
        <v>4.5041995448931118</v>
      </c>
      <c r="O12" s="4">
        <f>'GDP in 1000 million PPP US $'!O12/'GDP in 1000 million PPP US $'!O11*100-100</f>
        <v>3.4547222213545297</v>
      </c>
      <c r="P12" s="4">
        <f>'GDP in 1000 million PPP US $'!P12/'GDP in 1000 million PPP US $'!P11*100-100</f>
        <v>5.5604665207810342</v>
      </c>
      <c r="Q12" s="4">
        <f>'GDP in 1000 million PPP US $'!Q12/'GDP in 1000 million PPP US $'!Q11*100-100</f>
        <v>29.760823355281332</v>
      </c>
      <c r="R12" s="4">
        <f>'GDP in 1000 million PPP US $'!R12/'GDP in 1000 million PPP US $'!R11*100-100</f>
        <v>5.8539875444389935</v>
      </c>
    </row>
    <row r="13" spans="1:18" x14ac:dyDescent="0.25">
      <c r="A13" s="1">
        <v>2004</v>
      </c>
      <c r="B13" s="4">
        <f>'GDP in 1000 million PPP US $'!B13/'GDP in 1000 million PPP US $'!B12*100-100</f>
        <v>6.5414159796287663</v>
      </c>
      <c r="C13" s="4">
        <f>'GDP in 1000 million PPP US $'!C13/'GDP in 1000 million PPP US $'!C12*100-100</f>
        <v>13.08664733697313</v>
      </c>
      <c r="D13" s="4">
        <f>'GDP in 1000 million PPP US $'!D13/'GDP in 1000 million PPP US $'!D12*100-100</f>
        <v>10.942146288522821</v>
      </c>
      <c r="E13" s="4">
        <f>'GDP in 1000 million PPP US $'!E13/'GDP in 1000 million PPP US $'!E12*100-100</f>
        <v>5.5187861864047818</v>
      </c>
      <c r="F13" s="4">
        <f>'GDP in 1000 million PPP US $'!F13/'GDP in 1000 million PPP US $'!F12*100-100</f>
        <v>4.4473200439555995</v>
      </c>
      <c r="G13" s="4">
        <f>'GDP in 1000 million PPP US $'!G13/'GDP in 1000 million PPP US $'!G12*100-100</f>
        <v>10.162415313156515</v>
      </c>
      <c r="H13" s="4">
        <f>'GDP in 1000 million PPP US $'!H13/'GDP in 1000 million PPP US $'!H12*100-100</f>
        <v>8.6107651182132798</v>
      </c>
      <c r="I13" s="4">
        <f>'GDP in 1000 million PPP US $'!I13/'GDP in 1000 million PPP US $'!I12*100-100</f>
        <v>4.0985630172029488</v>
      </c>
      <c r="J13" s="4">
        <f>'GDP in 1000 million PPP US $'!J13/'GDP in 1000 million PPP US $'!J12*100-100</f>
        <v>7.7995376297568981</v>
      </c>
      <c r="K13" s="4">
        <f>'GDP in 1000 million PPP US $'!K13/'GDP in 1000 million PPP US $'!K12*100-100</f>
        <v>1.8112977530240499</v>
      </c>
      <c r="L13" s="4">
        <f>'GDP in 1000 million PPP US $'!L13/'GDP in 1000 million PPP US $'!L12*100-100</f>
        <v>7.9187406643463731</v>
      </c>
      <c r="M13" s="4">
        <f>'GDP in 1000 million PPP US $'!M13/'GDP in 1000 million PPP US $'!M12*100-100</f>
        <v>7.4605605917233362</v>
      </c>
      <c r="N13" s="4">
        <f>'GDP in 1000 million PPP US $'!N13/'GDP in 1000 million PPP US $'!N12*100-100</f>
        <v>6.0090580237462916</v>
      </c>
      <c r="O13" s="4">
        <f>'GDP in 1000 million PPP US $'!O13/'GDP in 1000 million PPP US $'!O12*100-100</f>
        <v>7.5469838013356707</v>
      </c>
      <c r="P13" s="4">
        <f>'GDP in 1000 million PPP US $'!P13/'GDP in 1000 million PPP US $'!P12*100-100</f>
        <v>6.3679791241331003</v>
      </c>
      <c r="Q13" s="4">
        <f>'GDP in 1000 million PPP US $'!Q13/'GDP in 1000 million PPP US $'!Q12*100-100</f>
        <v>20.097827523788041</v>
      </c>
      <c r="R13" s="4">
        <f>'GDP in 1000 million PPP US $'!R13/'GDP in 1000 million PPP US $'!R12*100-100</f>
        <v>5.9268563857062873</v>
      </c>
    </row>
    <row r="14" spans="1:18" x14ac:dyDescent="0.25">
      <c r="A14" s="1">
        <v>2005</v>
      </c>
      <c r="B14" s="4">
        <f>'GDP in 1000 million PPP US $'!B14/'GDP in 1000 million PPP US $'!B13*100-100</f>
        <v>6.4934662937274226</v>
      </c>
      <c r="C14" s="4">
        <f>'GDP in 1000 million PPP US $'!C14/'GDP in 1000 million PPP US $'!C13*100-100</f>
        <v>14.853430931489868</v>
      </c>
      <c r="D14" s="4">
        <f>'GDP in 1000 million PPP US $'!D14/'GDP in 1000 million PPP US $'!D13*100-100</f>
        <v>13.313098993670053</v>
      </c>
      <c r="E14" s="4">
        <f>'GDP in 1000 million PPP US $'!E14/'GDP in 1000 million PPP US $'!E13*100-100</f>
        <v>4.8109859656814393</v>
      </c>
      <c r="F14" s="4">
        <f>'GDP in 1000 million PPP US $'!F14/'GDP in 1000 million PPP US $'!F13*100-100</f>
        <v>4.9128066117558546</v>
      </c>
      <c r="G14" s="4">
        <f>'GDP in 1000 million PPP US $'!G14/'GDP in 1000 million PPP US $'!G13*100-100</f>
        <v>15.058735270147892</v>
      </c>
      <c r="H14" s="4">
        <f>'GDP in 1000 million PPP US $'!H14/'GDP in 1000 million PPP US $'!H13*100-100</f>
        <v>6.4235509491921761</v>
      </c>
      <c r="I14" s="4">
        <f>'GDP in 1000 million PPP US $'!I14/'GDP in 1000 million PPP US $'!I13*100-100</f>
        <v>6.2277746867768684</v>
      </c>
      <c r="J14" s="4">
        <f>'GDP in 1000 million PPP US $'!J14/'GDP in 1000 million PPP US $'!J13*100-100</f>
        <v>2.4232002107086146</v>
      </c>
      <c r="K14" s="4">
        <f>'GDP in 1000 million PPP US $'!K14/'GDP in 1000 million PPP US $'!K13*100-100</f>
        <v>2.7271470480064011</v>
      </c>
      <c r="L14" s="4">
        <f>'GDP in 1000 million PPP US $'!L14/'GDP in 1000 million PPP US $'!L13*100-100</f>
        <v>9.0934190909588608</v>
      </c>
      <c r="M14" s="4">
        <f>'GDP in 1000 million PPP US $'!M14/'GDP in 1000 million PPP US $'!M13*100-100</f>
        <v>8.3056527411094976</v>
      </c>
      <c r="N14" s="4">
        <f>'GDP in 1000 million PPP US $'!N14/'GDP in 1000 million PPP US $'!N13*100-100</f>
        <v>8.0554835549235548</v>
      </c>
      <c r="O14" s="4">
        <f>'GDP in 1000 million PPP US $'!O14/'GDP in 1000 million PPP US $'!O13*100-100</f>
        <v>5.3074288825842473</v>
      </c>
      <c r="P14" s="4">
        <f>'GDP in 1000 million PPP US $'!P14/'GDP in 1000 million PPP US $'!P13*100-100</f>
        <v>8.2799262556297464</v>
      </c>
      <c r="Q14" s="4">
        <f>'GDP in 1000 million PPP US $'!Q14/'GDP in 1000 million PPP US $'!Q13*100-100</f>
        <v>16.08110465613575</v>
      </c>
      <c r="R14" s="4">
        <f>'GDP in 1000 million PPP US $'!R14/'GDP in 1000 million PPP US $'!R13*100-100</f>
        <v>6.1146164991307046</v>
      </c>
    </row>
    <row r="15" spans="1:18" x14ac:dyDescent="0.25">
      <c r="A15" s="1">
        <v>2006</v>
      </c>
      <c r="B15" s="4">
        <f>'GDP in 1000 million PPP US $'!B15/'GDP in 1000 million PPP US $'!B14*100-100</f>
        <v>6.0124621550049682</v>
      </c>
      <c r="C15" s="4">
        <f>'GDP in 1000 million PPP US $'!C15/'GDP in 1000 million PPP US $'!C14*100-100</f>
        <v>16.142590676342891</v>
      </c>
      <c r="D15" s="4">
        <f>'GDP in 1000 million PPP US $'!D15/'GDP in 1000 million PPP US $'!D14*100-100</f>
        <v>12.192471499078721</v>
      </c>
      <c r="E15" s="4">
        <f>'GDP in 1000 million PPP US $'!E15/'GDP in 1000 million PPP US $'!E14*100-100</f>
        <v>4.5293232501472147</v>
      </c>
      <c r="F15" s="4">
        <f>'GDP in 1000 million PPP US $'!F15/'GDP in 1000 million PPP US $'!F14*100-100</f>
        <v>7.4654038762949995</v>
      </c>
      <c r="G15" s="4">
        <f>'GDP in 1000 million PPP US $'!G15/'GDP in 1000 million PPP US $'!G14*100-100</f>
        <v>25.844485963054268</v>
      </c>
      <c r="H15" s="4">
        <f>'GDP in 1000 million PPP US $'!H15/'GDP in 1000 million PPP US $'!H14*100-100</f>
        <v>6.3375313812083789</v>
      </c>
      <c r="I15" s="4">
        <f>'GDP in 1000 million PPP US $'!I15/'GDP in 1000 million PPP US $'!I14*100-100</f>
        <v>6.9769260012652978</v>
      </c>
      <c r="J15" s="4">
        <f>'GDP in 1000 million PPP US $'!J15/'GDP in 1000 million PPP US $'!J14*100-100</f>
        <v>7.6326459263190714</v>
      </c>
      <c r="K15" s="4">
        <f>'GDP in 1000 million PPP US $'!K15/'GDP in 1000 million PPP US $'!K14*100-100</f>
        <v>8.9181148907514114</v>
      </c>
      <c r="L15" s="4">
        <f>'GDP in 1000 million PPP US $'!L15/'GDP in 1000 million PPP US $'!L14*100-100</f>
        <v>8.7422896491866879</v>
      </c>
      <c r="M15" s="4">
        <f>'GDP in 1000 million PPP US $'!M15/'GDP in 1000 million PPP US $'!M14*100-100</f>
        <v>11.247528860322518</v>
      </c>
      <c r="N15" s="4">
        <f>'GDP in 1000 million PPP US $'!N15/'GDP in 1000 million PPP US $'!N14*100-100</f>
        <v>11.234063489805209</v>
      </c>
      <c r="O15" s="4">
        <f>'GDP in 1000 million PPP US $'!O15/'GDP in 1000 million PPP US $'!O14*100-100</f>
        <v>7.3033333424579894</v>
      </c>
      <c r="P15" s="4">
        <f>'GDP in 1000 million PPP US $'!P15/'GDP in 1000 million PPP US $'!P14*100-100</f>
        <v>5.4616293964517411</v>
      </c>
      <c r="Q15" s="4">
        <f>'GDP in 1000 million PPP US $'!Q15/'GDP in 1000 million PPP US $'!Q14*100-100</f>
        <v>22.499752168806069</v>
      </c>
      <c r="R15" s="4">
        <f>'GDP in 1000 million PPP US $'!R15/'GDP in 1000 million PPP US $'!R14*100-100</f>
        <v>7.5192139077313556</v>
      </c>
    </row>
    <row r="16" spans="1:18" x14ac:dyDescent="0.25">
      <c r="A16" s="1">
        <v>2007</v>
      </c>
      <c r="B16" s="4">
        <f>'GDP in 1000 million PPP US $'!B16/'GDP in 1000 million PPP US $'!B15*100-100</f>
        <v>4.952409417850248</v>
      </c>
      <c r="C16" s="4">
        <f>'GDP in 1000 million PPP US $'!C16/'GDP in 1000 million PPP US $'!C15*100-100</f>
        <v>16.716848132710723</v>
      </c>
      <c r="D16" s="4">
        <f>'GDP in 1000 million PPP US $'!D16/'GDP in 1000 million PPP US $'!D15*100-100</f>
        <v>11.851002357953973</v>
      </c>
      <c r="E16" s="4">
        <f>'GDP in 1000 million PPP US $'!E16/'GDP in 1000 million PPP US $'!E15*100-100</f>
        <v>4.8819251039851963</v>
      </c>
      <c r="F16" s="4">
        <f>'GDP in 1000 million PPP US $'!F16/'GDP in 1000 million PPP US $'!F15*100-100</f>
        <v>5.811563468574505</v>
      </c>
      <c r="G16" s="4">
        <f>'GDP in 1000 million PPP US $'!G16/'GDP in 1000 million PPP US $'!G15*100-100</f>
        <v>11.413338012508461</v>
      </c>
      <c r="H16" s="4">
        <f>'GDP in 1000 million PPP US $'!H16/'GDP in 1000 million PPP US $'!H15*100-100</f>
        <v>8.3764865587584012</v>
      </c>
      <c r="I16" s="4">
        <f>'GDP in 1000 million PPP US $'!I16/'GDP in 1000 million PPP US $'!I15*100-100</f>
        <v>6.1172624435478156</v>
      </c>
      <c r="J16" s="4">
        <f>'GDP in 1000 million PPP US $'!J16/'GDP in 1000 million PPP US $'!J15*100-100</f>
        <v>2.5506377630964323</v>
      </c>
      <c r="K16" s="4">
        <f>'GDP in 1000 million PPP US $'!K16/'GDP in 1000 million PPP US $'!K15*100-100</f>
        <v>5.3626666382685357</v>
      </c>
      <c r="L16" s="4">
        <f>'GDP in 1000 million PPP US $'!L16/'GDP in 1000 million PPP US $'!L15*100-100</f>
        <v>9.1754735417678859</v>
      </c>
      <c r="M16" s="4">
        <f>'GDP in 1000 million PPP US $'!M16/'GDP in 1000 million PPP US $'!M15*100-100</f>
        <v>6.7758854506105024</v>
      </c>
      <c r="N16" s="4">
        <f>'GDP in 1000 million PPP US $'!N16/'GDP in 1000 million PPP US $'!N15*100-100</f>
        <v>8.5021206987647417</v>
      </c>
      <c r="O16" s="4">
        <f>'GDP in 1000 million PPP US $'!O16/'GDP in 1000 million PPP US $'!O15*100-100</f>
        <v>7.5682158928399161</v>
      </c>
      <c r="P16" s="4">
        <f>'GDP in 1000 million PPP US $'!P16/'GDP in 1000 million PPP US $'!P15*100-100</f>
        <v>4.5539869057484168</v>
      </c>
      <c r="Q16" s="4">
        <f>'GDP in 1000 million PPP US $'!Q16/'GDP in 1000 million PPP US $'!Q15*100-100</f>
        <v>12.53579312145834</v>
      </c>
      <c r="R16" s="4">
        <f>'GDP in 1000 million PPP US $'!R16/'GDP in 1000 million PPP US $'!R15*100-100</f>
        <v>6.1033710198379367</v>
      </c>
    </row>
    <row r="17" spans="1:18" x14ac:dyDescent="0.25">
      <c r="A17" s="1">
        <v>2008</v>
      </c>
      <c r="B17" s="4">
        <f>'GDP in 1000 million PPP US $'!B17/'GDP in 1000 million PPP US $'!B16*100-100</f>
        <v>2.1909502204514126</v>
      </c>
      <c r="C17" s="4">
        <f>'GDP in 1000 million PPP US $'!C17/'GDP in 1000 million PPP US $'!C16*100-100</f>
        <v>11.790465466675968</v>
      </c>
      <c r="D17" s="4">
        <f>'GDP in 1000 million PPP US $'!D17/'GDP in 1000 million PPP US $'!D16*100-100</f>
        <v>7.7581210625798036</v>
      </c>
      <c r="E17" s="4">
        <f>'GDP in 1000 million PPP US $'!E17/'GDP in 1000 million PPP US $'!E16*100-100</f>
        <v>0.15617201526372071</v>
      </c>
      <c r="F17" s="4">
        <f>'GDP in 1000 million PPP US $'!F17/'GDP in 1000 million PPP US $'!F16*100-100</f>
        <v>4.5249217863370745</v>
      </c>
      <c r="G17" s="4">
        <f>'GDP in 1000 million PPP US $'!G17/'GDP in 1000 million PPP US $'!G16*100-100</f>
        <v>21.478297440252803</v>
      </c>
      <c r="H17" s="4">
        <f>'GDP in 1000 million PPP US $'!H17/'GDP in 1000 million PPP US $'!H16*100-100</f>
        <v>7.3317432504369293</v>
      </c>
      <c r="I17" s="4">
        <f>'GDP in 1000 million PPP US $'!I17/'GDP in 1000 million PPP US $'!I16*100-100</f>
        <v>3.9785656300977763</v>
      </c>
      <c r="J17" s="4">
        <f>'GDP in 1000 million PPP US $'!J17/'GDP in 1000 million PPP US $'!J16*100-100</f>
        <v>2.9652320091675364</v>
      </c>
      <c r="K17" s="4">
        <f>'GDP in 1000 million PPP US $'!K17/'GDP in 1000 million PPP US $'!K16*100-100</f>
        <v>5.2566939495616793</v>
      </c>
      <c r="L17" s="4">
        <f>'GDP in 1000 million PPP US $'!L17/'GDP in 1000 million PPP US $'!L16*100-100</f>
        <v>8.1515133275758274</v>
      </c>
      <c r="M17" s="4">
        <f>'GDP in 1000 million PPP US $'!M17/'GDP in 1000 million PPP US $'!M16*100-100</f>
        <v>5.9114604480511161</v>
      </c>
      <c r="N17" s="4">
        <f>'GDP in 1000 million PPP US $'!N17/'GDP in 1000 million PPP US $'!N16*100-100</f>
        <v>4.7174264722865615</v>
      </c>
      <c r="O17" s="4">
        <f>'GDP in 1000 million PPP US $'!O17/'GDP in 1000 million PPP US $'!O16*100-100</f>
        <v>3.1975807541526819</v>
      </c>
      <c r="P17" s="4">
        <f>'GDP in 1000 million PPP US $'!P17/'GDP in 1000 million PPP US $'!P16*100-100</f>
        <v>3.5907182851745176</v>
      </c>
      <c r="Q17" s="4">
        <f>'GDP in 1000 million PPP US $'!Q17/'GDP in 1000 million PPP US $'!Q16*100-100</f>
        <v>17.013251646376261</v>
      </c>
      <c r="R17" s="4">
        <f>'GDP in 1000 million PPP US $'!R17/'GDP in 1000 million PPP US $'!R16*100-100</f>
        <v>3.8580120823815633</v>
      </c>
    </row>
    <row r="18" spans="1:18" x14ac:dyDescent="0.25">
      <c r="A18" s="1">
        <v>2009</v>
      </c>
      <c r="B18" s="4">
        <f>'GDP in 1000 million PPP US $'!B18/'GDP in 1000 million PPP US $'!B17*100-100</f>
        <v>-1.7459351162747652</v>
      </c>
      <c r="C18" s="4">
        <f>'GDP in 1000 million PPP US $'!C18/'GDP in 1000 million PPP US $'!C17*100-100</f>
        <v>9.4652180096158389</v>
      </c>
      <c r="D18" s="4">
        <f>'GDP in 1000 million PPP US $'!D18/'GDP in 1000 million PPP US $'!D17*100-100</f>
        <v>8.7827572261843727</v>
      </c>
      <c r="E18" s="4">
        <f>'GDP in 1000 million PPP US $'!E18/'GDP in 1000 million PPP US $'!E17*100-100</f>
        <v>-5.807084398610499</v>
      </c>
      <c r="F18" s="4">
        <f>'GDP in 1000 million PPP US $'!F18/'GDP in 1000 million PPP US $'!F17*100-100</f>
        <v>-3.3894889569562991</v>
      </c>
      <c r="G18" s="4">
        <f>'GDP in 1000 million PPP US $'!G18/'GDP in 1000 million PPP US $'!G17*100-100</f>
        <v>-3.4648910284712571</v>
      </c>
      <c r="H18" s="4">
        <f>'GDP in 1000 million PPP US $'!H18/'GDP in 1000 million PPP US $'!H17*100-100</f>
        <v>0.21922911720881189</v>
      </c>
      <c r="I18" s="4">
        <f>'GDP in 1000 million PPP US $'!I18/'GDP in 1000 million PPP US $'!I17*100-100</f>
        <v>0.1013331225072136</v>
      </c>
      <c r="J18" s="4">
        <f>'GDP in 1000 million PPP US $'!J18/'GDP in 1000 million PPP US $'!J17*100-100</f>
        <v>-4.9747143348081551</v>
      </c>
      <c r="K18" s="4">
        <f>'GDP in 1000 million PPP US $'!K18/'GDP in 1000 million PPP US $'!K17*100-100</f>
        <v>-1.8293892659059168</v>
      </c>
      <c r="L18" s="4">
        <f>'GDP in 1000 million PPP US $'!L18/'GDP in 1000 million PPP US $'!L17*100-100</f>
        <v>5.5028003620648036</v>
      </c>
      <c r="M18" s="4">
        <f>'GDP in 1000 million PPP US $'!M18/'GDP in 1000 million PPP US $'!M17*100-100</f>
        <v>-2.0171764261708347</v>
      </c>
      <c r="N18" s="4">
        <f>'GDP in 1000 million PPP US $'!N18/'GDP in 1000 million PPP US $'!N17*100-100</f>
        <v>-1.7797733387987336</v>
      </c>
      <c r="O18" s="4">
        <f>'GDP in 1000 million PPP US $'!O18/'GDP in 1000 million PPP US $'!O17*100-100</f>
        <v>-1.1523699769442004</v>
      </c>
      <c r="P18" s="4">
        <f>'GDP in 1000 million PPP US $'!P18/'GDP in 1000 million PPP US $'!P17*100-100</f>
        <v>-2.6487237122468912</v>
      </c>
      <c r="Q18" s="4">
        <f>'GDP in 1000 million PPP US $'!Q18/'GDP in 1000 million PPP US $'!Q17*100-100</f>
        <v>1.4977490366093491</v>
      </c>
      <c r="R18" s="4">
        <f>'GDP in 1000 million PPP US $'!R18/'GDP in 1000 million PPP US $'!R17*100-100</f>
        <v>9.1855257884158732</v>
      </c>
    </row>
    <row r="19" spans="1:18" x14ac:dyDescent="0.25">
      <c r="A19" s="1">
        <v>2010</v>
      </c>
      <c r="B19" s="4">
        <f>'GDP in 1000 million PPP US $'!B19/'GDP in 1000 million PPP US $'!B18*100-100</f>
        <v>2.8911994137774855</v>
      </c>
      <c r="C19" s="4">
        <f>'GDP in 1000 million PPP US $'!C19/'GDP in 1000 million PPP US $'!C18*100-100</f>
        <v>11.502691760713731</v>
      </c>
      <c r="D19" s="4">
        <f>'GDP in 1000 million PPP US $'!D19/'GDP in 1000 million PPP US $'!D18*100-100</f>
        <v>9.5190805931399467</v>
      </c>
      <c r="E19" s="4">
        <f>'GDP in 1000 million PPP US $'!E19/'GDP in 1000 million PPP US $'!E18*100-100</f>
        <v>5.9720545816606148</v>
      </c>
      <c r="F19" s="4">
        <f>'GDP in 1000 million PPP US $'!F19/'GDP in 1000 million PPP US $'!F18*100-100</f>
        <v>6.2777605305251996</v>
      </c>
      <c r="G19" s="4">
        <f>'GDP in 1000 million PPP US $'!G19/'GDP in 1000 million PPP US $'!G18*100-100</f>
        <v>3.2738060835503404</v>
      </c>
      <c r="H19" s="4">
        <f>'GDP in 1000 million PPP US $'!H19/'GDP in 1000 million PPP US $'!H18*100-100</f>
        <v>6.3392328086333123</v>
      </c>
      <c r="I19" s="4">
        <f>'GDP in 1000 million PPP US $'!I19/'GDP in 1000 million PPP US $'!I18*100-100</f>
        <v>3.1375003324212827</v>
      </c>
      <c r="J19" s="4">
        <f>'GDP in 1000 million PPP US $'!J19/'GDP in 1000 million PPP US $'!J18*100-100</f>
        <v>0.34063818994115991</v>
      </c>
      <c r="K19" s="4">
        <f>'GDP in 1000 million PPP US $'!K19/'GDP in 1000 million PPP US $'!K18*100-100</f>
        <v>2.0779298380896307</v>
      </c>
      <c r="L19" s="4">
        <f>'GDP in 1000 million PPP US $'!L19/'GDP in 1000 million PPP US $'!L18*100-100</f>
        <v>0.79703699888318624</v>
      </c>
      <c r="M19" s="4">
        <f>'GDP in 1000 million PPP US $'!M19/'GDP in 1000 million PPP US $'!M18*100-100</f>
        <v>6.8414258422448029</v>
      </c>
      <c r="N19" s="4">
        <f>'GDP in 1000 million PPP US $'!N19/'GDP in 1000 million PPP US $'!N18*100-100</f>
        <v>-0.47962820342517887</v>
      </c>
      <c r="O19" s="4">
        <f>'GDP in 1000 million PPP US $'!O19/'GDP in 1000 million PPP US $'!O18*100-100</f>
        <v>8.0908266996258931</v>
      </c>
      <c r="P19" s="4">
        <f>'GDP in 1000 million PPP US $'!P19/'GDP in 1000 million PPP US $'!P18*100-100</f>
        <v>4.3011141054543742</v>
      </c>
      <c r="Q19" s="4">
        <f>'GDP in 1000 million PPP US $'!Q19/'GDP in 1000 million PPP US $'!Q18*100-100</f>
        <v>15.352417464971097</v>
      </c>
      <c r="R19" s="4">
        <f>'GDP in 1000 million PPP US $'!R19/'GDP in 1000 million PPP US $'!R18*100-100</f>
        <v>4.108937599234423</v>
      </c>
    </row>
    <row r="20" spans="1:18" x14ac:dyDescent="0.25">
      <c r="A20" s="1">
        <v>2011</v>
      </c>
      <c r="B20" s="4">
        <f>'GDP in 1000 million PPP US $'!B20/'GDP in 1000 million PPP US $'!B19*100-100</f>
        <v>3.8756769716235056</v>
      </c>
      <c r="C20" s="4">
        <f>'GDP in 1000 million PPP US $'!C20/'GDP in 1000 million PPP US $'!C19*100-100</f>
        <v>10.800219136344168</v>
      </c>
      <c r="D20" s="4">
        <f>'GDP in 1000 million PPP US $'!D20/'GDP in 1000 million PPP US $'!D19*100-100</f>
        <v>11.36730850686385</v>
      </c>
      <c r="E20" s="4">
        <f>'GDP in 1000 million PPP US $'!E20/'GDP in 1000 million PPP US $'!E19*100-100</f>
        <v>5.4268258170262271</v>
      </c>
      <c r="F20" s="4">
        <f>'GDP in 1000 million PPP US $'!F20/'GDP in 1000 million PPP US $'!F19*100-100</f>
        <v>7.2881989486375289</v>
      </c>
      <c r="G20" s="4">
        <f>'GDP in 1000 million PPP US $'!G20/'GDP in 1000 million PPP US $'!G19*100-100</f>
        <v>10.393034608571043</v>
      </c>
      <c r="H20" s="4">
        <f>'GDP in 1000 million PPP US $'!H20/'GDP in 1000 million PPP US $'!H19*100-100</f>
        <v>3.2908282352866536</v>
      </c>
      <c r="I20" s="4">
        <f>'GDP in 1000 million PPP US $'!I20/'GDP in 1000 million PPP US $'!I19*100-100</f>
        <v>5.428521566385939</v>
      </c>
      <c r="J20" s="4">
        <f>'GDP in 1000 million PPP US $'!J20/'GDP in 1000 million PPP US $'!J19*100-100</f>
        <v>2.5800665750916636</v>
      </c>
      <c r="K20" s="4">
        <f>'GDP in 1000 million PPP US $'!K20/'GDP in 1000 million PPP US $'!K19*100-100</f>
        <v>3.7230813232133926</v>
      </c>
      <c r="L20" s="4">
        <f>'GDP in 1000 million PPP US $'!L20/'GDP in 1000 million PPP US $'!L19*100-100</f>
        <v>9.5875254478427792</v>
      </c>
      <c r="M20" s="4">
        <f>'GDP in 1000 million PPP US $'!M20/'GDP in 1000 million PPP US $'!M19*100-100</f>
        <v>9.6117679998943402</v>
      </c>
      <c r="N20" s="4">
        <f>'GDP in 1000 million PPP US $'!N20/'GDP in 1000 million PPP US $'!N19*100-100</f>
        <v>4.0124474241112154</v>
      </c>
      <c r="O20" s="4">
        <f>'GDP in 1000 million PPP US $'!O20/'GDP in 1000 million PPP US $'!O19*100-100</f>
        <v>3.389465441300473</v>
      </c>
      <c r="P20" s="4">
        <f>'GDP in 1000 million PPP US $'!P20/'GDP in 1000 million PPP US $'!P19*100-100</f>
        <v>4.2065227776239738</v>
      </c>
      <c r="Q20" s="4">
        <f>'GDP in 1000 million PPP US $'!Q20/'GDP in 1000 million PPP US $'!Q19*100-100</f>
        <v>19.376634666328968</v>
      </c>
      <c r="R20" s="4">
        <f>'GDP in 1000 million PPP US $'!R20/'GDP in 1000 million PPP US $'!R19*100-100</f>
        <v>2.6342764855210561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/>
  </sheetViews>
  <sheetFormatPr defaultColWidth="8.85546875" defaultRowHeight="15" x14ac:dyDescent="0.25"/>
  <cols>
    <col min="2" max="16" width="9.28515625" bestFit="1" customWidth="1"/>
    <col min="17" max="17" width="9.42578125" bestFit="1" customWidth="1"/>
    <col min="18" max="18" width="9.28515625" bestFit="1" customWidth="1"/>
  </cols>
  <sheetData>
    <row r="1" spans="1:18" x14ac:dyDescent="0.25">
      <c r="A1" t="s">
        <v>25</v>
      </c>
    </row>
    <row r="3" spans="1:18" x14ac:dyDescent="0.25">
      <c r="A3" t="s">
        <v>0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11</v>
      </c>
      <c r="R3" s="1" t="s">
        <v>1</v>
      </c>
    </row>
    <row r="4" spans="1:18" x14ac:dyDescent="0.25">
      <c r="A4" s="1">
        <v>1995</v>
      </c>
    </row>
    <row r="5" spans="1:18" x14ac:dyDescent="0.25">
      <c r="A5" s="1">
        <v>1996</v>
      </c>
      <c r="B5" s="4">
        <f>'GDKP in 000 million PPP US $'!B5/'GDKP in 000 million PPP US $'!B4*100-100</f>
        <v>8.0645563990159275</v>
      </c>
      <c r="C5" s="4">
        <f>'GDKP in 000 million PPP US $'!C5/'GDKP in 000 million PPP US $'!C4*100-100</f>
        <v>16.240303895239322</v>
      </c>
      <c r="D5" s="4">
        <f>'GDKP in 000 million PPP US $'!D5/'GDKP in 000 million PPP US $'!D4*100-100</f>
        <v>13.776883385466562</v>
      </c>
      <c r="E5" s="4">
        <f>'GDKP in 000 million PPP US $'!E5/'GDKP in 000 million PPP US $'!E4*100-100</f>
        <v>10.867310389815216</v>
      </c>
      <c r="F5" s="4">
        <f>'GDKP in 000 million PPP US $'!F5/'GDKP in 000 million PPP US $'!F4*100-100</f>
        <v>5.048181501822782</v>
      </c>
      <c r="G5" s="4">
        <f>'GDKP in 000 million PPP US $'!G5/'GDKP in 000 million PPP US $'!G4*100-100</f>
        <v>7.6269429261766675</v>
      </c>
      <c r="H5" s="4">
        <f>'GDKP in 000 million PPP US $'!H5/'GDKP in 000 million PPP US $'!H4*100-100</f>
        <v>6.3927005087330855</v>
      </c>
      <c r="I5" s="4">
        <f>'GDKP in 000 million PPP US $'!I5/'GDKP in 000 million PPP US $'!I4*100-100</f>
        <v>1.2682596354555784</v>
      </c>
      <c r="J5" s="4">
        <f>'GDKP in 000 million PPP US $'!J5/'GDKP in 000 million PPP US $'!J4*100-100</f>
        <v>7.4657332062747059</v>
      </c>
      <c r="K5" s="4">
        <f>'GDKP in 000 million PPP US $'!K5/'GDKP in 000 million PPP US $'!K4*100-100</f>
        <v>8.7556583087739881</v>
      </c>
      <c r="L5" s="4">
        <f>'GDKP in 000 million PPP US $'!L5/'GDKP in 000 million PPP US $'!L4*100-100</f>
        <v>1.9355628496922321</v>
      </c>
      <c r="M5" s="4">
        <f>'GDKP in 000 million PPP US $'!M5/'GDKP in 000 million PPP US $'!M4*100-100</f>
        <v>4.666470131036121</v>
      </c>
      <c r="N5" s="4">
        <f>'GDKP in 000 million PPP US $'!N5/'GDKP in 000 million PPP US $'!N4*100-100</f>
        <v>5.7877170518641208</v>
      </c>
      <c r="O5" s="4">
        <f>'GDKP in 000 million PPP US $'!O5/'GDKP in 000 million PPP US $'!O4*100-100</f>
        <v>16.975544132235981</v>
      </c>
      <c r="P5" s="4">
        <f>'GDKP in 000 million PPP US $'!P5/'GDKP in 000 million PPP US $'!P4*100-100</f>
        <v>3.7008227870349373</v>
      </c>
      <c r="Q5" s="4">
        <f>'GDKP in 000 million PPP US $'!Q5/'GDKP in 000 million PPP US $'!Q4*100-100</f>
        <v>83.478729219210948</v>
      </c>
      <c r="R5" s="4">
        <f>'GDKP in 000 million PPP US $'!R5/'GDKP in 000 million PPP US $'!R4*100-100</f>
        <v>7.0509739541550971</v>
      </c>
    </row>
    <row r="6" spans="1:18" x14ac:dyDescent="0.25">
      <c r="A6" s="1">
        <v>1997</v>
      </c>
      <c r="B6" s="4">
        <f>'GDKP in 000 million PPP US $'!B6/'GDKP in 000 million PPP US $'!B5*100-100</f>
        <v>8.0171075172789728</v>
      </c>
      <c r="C6" s="4">
        <f>'GDKP in 000 million PPP US $'!C6/'GDKP in 000 million PPP US $'!C5*100-100</f>
        <v>24.311074797367709</v>
      </c>
      <c r="D6" s="4">
        <f>'GDKP in 000 million PPP US $'!D6/'GDKP in 000 million PPP US $'!D5*100-100</f>
        <v>14.628350321095638</v>
      </c>
      <c r="E6" s="4">
        <f>'GDKP in 000 million PPP US $'!E6/'GDKP in 000 million PPP US $'!E5*100-100</f>
        <v>4.9399969722560826</v>
      </c>
      <c r="F6" s="4">
        <f>'GDKP in 000 million PPP US $'!F6/'GDKP in 000 million PPP US $'!F5*100-100</f>
        <v>3.8861417762059176</v>
      </c>
      <c r="G6" s="4">
        <f>'GDKP in 000 million PPP US $'!G6/'GDKP in 000 million PPP US $'!G5*100-100</f>
        <v>5.9717144561562776</v>
      </c>
      <c r="H6" s="4">
        <f>'GDKP in 000 million PPP US $'!H6/'GDKP in 000 million PPP US $'!H5*100-100</f>
        <v>4.4175815078667142</v>
      </c>
      <c r="I6" s="4">
        <f>'GDKP in 000 million PPP US $'!I6/'GDKP in 000 million PPP US $'!I5*100-100</f>
        <v>6.5968827391499758</v>
      </c>
      <c r="J6" s="4">
        <f>'GDKP in 000 million PPP US $'!J6/'GDKP in 000 million PPP US $'!J5*100-100</f>
        <v>10.293137056709696</v>
      </c>
      <c r="K6" s="4">
        <f>'GDKP in 000 million PPP US $'!K6/'GDKP in 000 million PPP US $'!K5*100-100</f>
        <v>7.0885553728903687</v>
      </c>
      <c r="L6" s="4">
        <f>'GDKP in 000 million PPP US $'!L6/'GDKP in 000 million PPP US $'!L5*100-100</f>
        <v>13.96126328279486</v>
      </c>
      <c r="M6" s="4">
        <f>'GDKP in 000 million PPP US $'!M6/'GDKP in 000 million PPP US $'!M5*100-100</f>
        <v>12.729090867656851</v>
      </c>
      <c r="N6" s="4">
        <f>'GDKP in 000 million PPP US $'!N6/'GDKP in 000 million PPP US $'!N5*100-100</f>
        <v>9.4047728398604704</v>
      </c>
      <c r="O6" s="4">
        <f>'GDKP in 000 million PPP US $'!O6/'GDKP in 000 million PPP US $'!O5*100-100</f>
        <v>12.332802905763927</v>
      </c>
      <c r="P6" s="4">
        <f>'GDKP in 000 million PPP US $'!P6/'GDKP in 000 million PPP US $'!P5*100-100</f>
        <v>4.3097566906203895</v>
      </c>
      <c r="Q6" s="4">
        <f>'GDKP in 000 million PPP US $'!Q6/'GDKP in 000 million PPP US $'!Q5*100-100</f>
        <v>115.55871672571868</v>
      </c>
      <c r="R6" s="4">
        <f>'GDKP in 000 million PPP US $'!R6/'GDKP in 000 million PPP US $'!R5*100-100</f>
        <v>9.2894447132755573</v>
      </c>
    </row>
    <row r="7" spans="1:18" x14ac:dyDescent="0.25">
      <c r="A7" s="1">
        <v>1998</v>
      </c>
      <c r="B7" s="4">
        <f>'GDKP in 000 million PPP US $'!B7/'GDKP in 000 million PPP US $'!B6*100-100</f>
        <v>6.817627430558602</v>
      </c>
      <c r="C7" s="4">
        <f>'GDKP in 000 million PPP US $'!C7/'GDKP in 000 million PPP US $'!C6*100-100</f>
        <v>22.401337211714136</v>
      </c>
      <c r="D7" s="4">
        <f>'GDKP in 000 million PPP US $'!D7/'GDKP in 000 million PPP US $'!D6*100-100</f>
        <v>16.278866644691647</v>
      </c>
      <c r="E7" s="4">
        <f>'GDKP in 000 million PPP US $'!E7/'GDKP in 000 million PPP US $'!E6*100-100</f>
        <v>5.2295003333135242</v>
      </c>
      <c r="F7" s="4">
        <f>'GDKP in 000 million PPP US $'!F7/'GDKP in 000 million PPP US $'!F6*100-100</f>
        <v>4.7340851127738404</v>
      </c>
      <c r="G7" s="4">
        <f>'GDKP in 000 million PPP US $'!G7/'GDKP in 000 million PPP US $'!G6*100-100</f>
        <v>-6.8357961294060345</v>
      </c>
      <c r="H7" s="4">
        <f>'GDKP in 000 million PPP US $'!H7/'GDKP in 000 million PPP US $'!H6*100-100</f>
        <v>2.372585671127041</v>
      </c>
      <c r="I7" s="4">
        <f>'GDKP in 000 million PPP US $'!I7/'GDKP in 000 million PPP US $'!I6*100-100</f>
        <v>4.9196357597080436</v>
      </c>
      <c r="J7" s="4">
        <f>'GDKP in 000 million PPP US $'!J7/'GDKP in 000 million PPP US $'!J6*100-100</f>
        <v>11.551474519691652</v>
      </c>
      <c r="K7" s="4">
        <f>'GDKP in 000 million PPP US $'!K7/'GDKP in 000 million PPP US $'!K6*100-100</f>
        <v>3.5941344107692288</v>
      </c>
      <c r="L7" s="4">
        <f>'GDKP in 000 million PPP US $'!L7/'GDKP in 000 million PPP US $'!L6*100-100</f>
        <v>-19.75178382907707</v>
      </c>
      <c r="M7" s="4">
        <f>'GDKP in 000 million PPP US $'!M7/'GDKP in 000 million PPP US $'!M6*100-100</f>
        <v>11.923526891260508</v>
      </c>
      <c r="N7" s="4">
        <f>'GDKP in 000 million PPP US $'!N7/'GDKP in 000 million PPP US $'!N6*100-100</f>
        <v>8.2534011780049923</v>
      </c>
      <c r="O7" s="4">
        <f>'GDKP in 000 million PPP US $'!O7/'GDKP in 000 million PPP US $'!O6*100-100</f>
        <v>-1.6318663566952267</v>
      </c>
      <c r="P7" s="4">
        <f>'GDKP in 000 million PPP US $'!P7/'GDKP in 000 million PPP US $'!P6*100-100</f>
        <v>7.651558143378054</v>
      </c>
      <c r="Q7" s="4">
        <f>'GDKP in 000 million PPP US $'!Q7/'GDKP in 000 million PPP US $'!Q6*100-100</f>
        <v>101.24227169092924</v>
      </c>
      <c r="R7" s="4">
        <f>'GDKP in 000 million PPP US $'!R7/'GDKP in 000 million PPP US $'!R6*100-100</f>
        <v>11.533669753802698</v>
      </c>
    </row>
    <row r="8" spans="1:18" x14ac:dyDescent="0.25">
      <c r="A8" s="1">
        <v>1999</v>
      </c>
      <c r="B8" s="4">
        <f>'GDKP in 000 million PPP US $'!B8/'GDKP in 000 million PPP US $'!B7*100-100</f>
        <v>11.282702458361513</v>
      </c>
      <c r="C8" s="4">
        <f>'GDKP in 000 million PPP US $'!C8/'GDKP in 000 million PPP US $'!C7*100-100</f>
        <v>19.880088315191543</v>
      </c>
      <c r="D8" s="4">
        <f>'GDKP in 000 million PPP US $'!D8/'GDKP in 000 million PPP US $'!D7*100-100</f>
        <v>14.136986380000451</v>
      </c>
      <c r="E8" s="4">
        <f>'GDKP in 000 million PPP US $'!E8/'GDKP in 000 million PPP US $'!E7*100-100</f>
        <v>2.7732520277359356</v>
      </c>
      <c r="F8" s="4">
        <f>'GDKP in 000 million PPP US $'!F8/'GDKP in 000 million PPP US $'!F7*100-100</f>
        <v>6.2981866358195191</v>
      </c>
      <c r="G8" s="4">
        <f>'GDKP in 000 million PPP US $'!G8/'GDKP in 000 million PPP US $'!G7*100-100</f>
        <v>-7.226226279816089</v>
      </c>
      <c r="H8" s="4">
        <f>'GDKP in 000 million PPP US $'!H8/'GDKP in 000 million PPP US $'!H7*100-100</f>
        <v>3.229851951049568</v>
      </c>
      <c r="I8" s="4">
        <f>'GDKP in 000 million PPP US $'!I8/'GDKP in 000 million PPP US $'!I7*100-100</f>
        <v>5.8790978487348866</v>
      </c>
      <c r="J8" s="4">
        <f>'GDKP in 000 million PPP US $'!J8/'GDKP in 000 million PPP US $'!J7*100-100</f>
        <v>9.9884609973550624</v>
      </c>
      <c r="K8" s="4">
        <f>'GDKP in 000 million PPP US $'!K8/'GDKP in 000 million PPP US $'!K7*100-100</f>
        <v>6.722703122828861</v>
      </c>
      <c r="L8" s="4">
        <f>'GDKP in 000 million PPP US $'!L8/'GDKP in 000 million PPP US $'!L7*100-100</f>
        <v>19.736389435140154</v>
      </c>
      <c r="M8" s="4">
        <f>'GDKP in 000 million PPP US $'!M8/'GDKP in 000 million PPP US $'!M7*100-100</f>
        <v>10.753225945526523</v>
      </c>
      <c r="N8" s="4">
        <f>'GDKP in 000 million PPP US $'!N8/'GDKP in 000 million PPP US $'!N7*100-100</f>
        <v>9.0055900267616664</v>
      </c>
      <c r="O8" s="4">
        <f>'GDKP in 000 million PPP US $'!O8/'GDKP in 000 million PPP US $'!O7*100-100</f>
        <v>8.3003105757587008</v>
      </c>
      <c r="P8" s="4">
        <f>'GDKP in 000 million PPP US $'!P8/'GDKP in 000 million PPP US $'!P7*100-100</f>
        <v>6.650461357577214</v>
      </c>
      <c r="Q8" s="4">
        <f>'GDKP in 000 million PPP US $'!Q8/'GDKP in 000 million PPP US $'!Q7*100-100</f>
        <v>72.778993514422439</v>
      </c>
      <c r="R8" s="4">
        <f>'GDKP in 000 million PPP US $'!R8/'GDKP in 000 million PPP US $'!R7*100-100</f>
        <v>5.9096625088865977</v>
      </c>
    </row>
    <row r="9" spans="1:18" x14ac:dyDescent="0.25">
      <c r="A9" s="1">
        <v>2000</v>
      </c>
      <c r="B9" s="4">
        <f>'GDKP in 000 million PPP US $'!B9/'GDKP in 000 million PPP US $'!B8*100-100</f>
        <v>8.7431174854512932</v>
      </c>
      <c r="C9" s="4">
        <f>'GDKP in 000 million PPP US $'!C9/'GDKP in 000 million PPP US $'!C8*100-100</f>
        <v>19.951573564528118</v>
      </c>
      <c r="D9" s="4">
        <f>'GDKP in 000 million PPP US $'!D9/'GDKP in 000 million PPP US $'!D8*100-100</f>
        <v>13.281309112470169</v>
      </c>
      <c r="E9" s="4">
        <f>'GDKP in 000 million PPP US $'!E9/'GDKP in 000 million PPP US $'!E8*100-100</f>
        <v>5.9359215728967456</v>
      </c>
      <c r="F9" s="4">
        <f>'GDKP in 000 million PPP US $'!F9/'GDKP in 000 million PPP US $'!F8*100-100</f>
        <v>3.6894946930035246</v>
      </c>
      <c r="G9" s="4">
        <f>'GDKP in 000 million PPP US $'!G9/'GDKP in 000 million PPP US $'!G8*100-100</f>
        <v>12.953377494953671</v>
      </c>
      <c r="H9" s="4">
        <f>'GDKP in 000 million PPP US $'!H9/'GDKP in 000 million PPP US $'!H8*100-100</f>
        <v>8.8947032571086169</v>
      </c>
      <c r="I9" s="4">
        <f>'GDKP in 000 million PPP US $'!I9/'GDKP in 000 million PPP US $'!I8*100-100</f>
        <v>8.1483725059321159</v>
      </c>
      <c r="J9" s="4">
        <f>'GDKP in 000 million PPP US $'!J9/'GDKP in 000 million PPP US $'!J8*100-100</f>
        <v>10.251804013237958</v>
      </c>
      <c r="K9" s="4">
        <f>'GDKP in 000 million PPP US $'!K9/'GDKP in 000 million PPP US $'!K8*100-100</f>
        <v>6.6826441779360692</v>
      </c>
      <c r="L9" s="4">
        <f>'GDKP in 000 million PPP US $'!L9/'GDKP in 000 million PPP US $'!L8*100-100</f>
        <v>6.724568823987866</v>
      </c>
      <c r="M9" s="4">
        <f>'GDKP in 000 million PPP US $'!M9/'GDKP in 000 million PPP US $'!M8*100-100</f>
        <v>13.20915677677641</v>
      </c>
      <c r="N9" s="4">
        <f>'GDKP in 000 million PPP US $'!N9/'GDKP in 000 million PPP US $'!N8*100-100</f>
        <v>7.6924797088618391</v>
      </c>
      <c r="O9" s="4">
        <f>'GDKP in 000 million PPP US $'!O9/'GDKP in 000 million PPP US $'!O8*100-100</f>
        <v>11.958850608868588</v>
      </c>
      <c r="P9" s="4">
        <f>'GDKP in 000 million PPP US $'!P9/'GDKP in 000 million PPP US $'!P8*100-100</f>
        <v>8.3202322496799468</v>
      </c>
      <c r="Q9" s="4">
        <f>'GDKP in 000 million PPP US $'!Q9/'GDKP in 000 million PPP US $'!Q8*100-100</f>
        <v>66.190695603426462</v>
      </c>
      <c r="R9" s="4">
        <f>'GDKP in 000 million PPP US $'!R9/'GDKP in 000 million PPP US $'!R8*100-100</f>
        <v>9.5985164545019614</v>
      </c>
    </row>
    <row r="10" spans="1:18" x14ac:dyDescent="0.25">
      <c r="A10" s="1">
        <v>2001</v>
      </c>
      <c r="B10" s="4">
        <f>'GDKP in 000 million PPP US $'!B10/'GDKP in 000 million PPP US $'!B9*100-100</f>
        <v>5.4269712054711476</v>
      </c>
      <c r="C10" s="4">
        <f>'GDKP in 000 million PPP US $'!C10/'GDKP in 000 million PPP US $'!C9*100-100</f>
        <v>21.300321775556768</v>
      </c>
      <c r="D10" s="4">
        <f>'GDKP in 000 million PPP US $'!D10/'GDKP in 000 million PPP US $'!D9*100-100</f>
        <v>10.807296952080847</v>
      </c>
      <c r="E10" s="4">
        <f>'GDKP in 000 million PPP US $'!E10/'GDKP in 000 million PPP US $'!E9*100-100</f>
        <v>4.5552364819667162</v>
      </c>
      <c r="F10" s="4">
        <f>'GDKP in 000 million PPP US $'!F10/'GDKP in 000 million PPP US $'!F9*100-100</f>
        <v>6.552579766703019</v>
      </c>
      <c r="G10" s="4">
        <f>'GDKP in 000 million PPP US $'!G10/'GDKP in 000 million PPP US $'!G9*100-100</f>
        <v>20.008147470467378</v>
      </c>
      <c r="H10" s="4">
        <f>'GDKP in 000 million PPP US $'!H10/'GDKP in 000 million PPP US $'!H9*100-100</f>
        <v>3.3721756105906877</v>
      </c>
      <c r="I10" s="4">
        <f>'GDKP in 000 million PPP US $'!I10/'GDKP in 000 million PPP US $'!I9*100-100</f>
        <v>7.5855845254495335</v>
      </c>
      <c r="J10" s="4">
        <f>'GDKP in 000 million PPP US $'!J10/'GDKP in 000 million PPP US $'!J9*100-100</f>
        <v>9.8844634817214114</v>
      </c>
      <c r="K10" s="4">
        <f>'GDKP in 000 million PPP US $'!K10/'GDKP in 000 million PPP US $'!K9*100-100</f>
        <v>6.7895071703852068</v>
      </c>
      <c r="L10" s="4">
        <f>'GDKP in 000 million PPP US $'!L10/'GDKP in 000 million PPP US $'!L9*100-100</f>
        <v>4.7227612415122309</v>
      </c>
      <c r="M10" s="4">
        <f>'GDKP in 000 million PPP US $'!M10/'GDKP in 000 million PPP US $'!M9*100-100</f>
        <v>9.5532539896165076</v>
      </c>
      <c r="N10" s="4">
        <f>'GDKP in 000 million PPP US $'!N10/'GDKP in 000 million PPP US $'!N9*100-100</f>
        <v>8.8252782586360183</v>
      </c>
      <c r="O10" s="4">
        <f>'GDKP in 000 million PPP US $'!O10/'GDKP in 000 million PPP US $'!O9*100-100</f>
        <v>12.849093474157371</v>
      </c>
      <c r="P10" s="4">
        <f>'GDKP in 000 million PPP US $'!P10/'GDKP in 000 million PPP US $'!P9*100-100</f>
        <v>7.831551051384082</v>
      </c>
      <c r="Q10" s="4">
        <f>'GDKP in 000 million PPP US $'!Q10/'GDKP in 000 million PPP US $'!Q9*100-100</f>
        <v>45.89752286693124</v>
      </c>
      <c r="R10" s="4">
        <f>'GDKP in 000 million PPP US $'!R10/'GDKP in 000 million PPP US $'!R9*100-100</f>
        <v>2.1255428970771533</v>
      </c>
    </row>
    <row r="11" spans="1:18" x14ac:dyDescent="0.25">
      <c r="A11" s="1">
        <v>2002</v>
      </c>
      <c r="B11" s="4">
        <f>'GDKP in 000 million PPP US $'!B11/'GDKP in 000 million PPP US $'!B10*100-100</f>
        <v>4.8742814446077318</v>
      </c>
      <c r="C11" s="4">
        <f>'GDKP in 000 million PPP US $'!C11/'GDKP in 000 million PPP US $'!C10*100-100</f>
        <v>17.849822167136381</v>
      </c>
      <c r="D11" s="4">
        <f>'GDKP in 000 million PPP US $'!D11/'GDKP in 000 million PPP US $'!D10*100-100</f>
        <v>7.4934045006222192</v>
      </c>
      <c r="E11" s="4">
        <f>'GDKP in 000 million PPP US $'!E11/'GDKP in 000 million PPP US $'!E10*100-100</f>
        <v>3.4930499463498705</v>
      </c>
      <c r="F11" s="4">
        <f>'GDKP in 000 million PPP US $'!F11/'GDKP in 000 million PPP US $'!F10*100-100</f>
        <v>4.1556355778444214</v>
      </c>
      <c r="G11" s="4">
        <f>'GDKP in 000 million PPP US $'!G11/'GDKP in 000 million PPP US $'!G10*100-100</f>
        <v>21.994491665859698</v>
      </c>
      <c r="H11" s="4">
        <f>'GDKP in 000 million PPP US $'!H11/'GDKP in 000 million PPP US $'!H10*100-100</f>
        <v>4.2162388754469475</v>
      </c>
      <c r="I11" s="4">
        <f>'GDKP in 000 million PPP US $'!I11/'GDKP in 000 million PPP US $'!I10*100-100</f>
        <v>7.1135542357213524</v>
      </c>
      <c r="J11" s="4">
        <f>'GDKP in 000 million PPP US $'!J11/'GDKP in 000 million PPP US $'!J10*100-100</f>
        <v>6.3900463426684269</v>
      </c>
      <c r="K11" s="4">
        <f>'GDKP in 000 million PPP US $'!K11/'GDKP in 000 million PPP US $'!K10*100-100</f>
        <v>2.0492441841138742</v>
      </c>
      <c r="L11" s="4">
        <f>'GDKP in 000 million PPP US $'!L11/'GDKP in 000 million PPP US $'!L10*100-100</f>
        <v>21.179768500692802</v>
      </c>
      <c r="M11" s="4">
        <f>'GDKP in 000 million PPP US $'!M11/'GDKP in 000 million PPP US $'!M10*100-100</f>
        <v>5.3164035945344637</v>
      </c>
      <c r="N11" s="4">
        <f>'GDKP in 000 million PPP US $'!N11/'GDKP in 000 million PPP US $'!N10*100-100</f>
        <v>10.338660019402198</v>
      </c>
      <c r="O11" s="4">
        <f>'GDKP in 000 million PPP US $'!O11/'GDKP in 000 million PPP US $'!O10*100-100</f>
        <v>11.610366091367183</v>
      </c>
      <c r="P11" s="4">
        <f>'GDKP in 000 million PPP US $'!P11/'GDKP in 000 million PPP US $'!P10*100-100</f>
        <v>5.1494562298791209</v>
      </c>
      <c r="Q11" s="4">
        <f>'GDKP in 000 million PPP US $'!Q11/'GDKP in 000 million PPP US $'!Q10*100-100</f>
        <v>42.815951082258124</v>
      </c>
      <c r="R11" s="4">
        <f>'GDKP in 000 million PPP US $'!R11/'GDKP in 000 million PPP US $'!R10*100-100</f>
        <v>6.3181319605258608</v>
      </c>
    </row>
    <row r="12" spans="1:18" x14ac:dyDescent="0.25">
      <c r="A12" s="1">
        <v>2003</v>
      </c>
      <c r="B12" s="4">
        <f>'GDKP in 000 million PPP US $'!B12/'GDKP in 000 million PPP US $'!B11*100-100</f>
        <v>3.3676673470496752</v>
      </c>
      <c r="C12" s="4">
        <f>'GDKP in 000 million PPP US $'!C12/'GDKP in 000 million PPP US $'!C11*100-100</f>
        <v>14.577231283747921</v>
      </c>
      <c r="D12" s="4">
        <f>'GDKP in 000 million PPP US $'!D12/'GDKP in 000 million PPP US $'!D11*100-100</f>
        <v>14.15537629621484</v>
      </c>
      <c r="E12" s="4">
        <f>'GDKP in 000 million PPP US $'!E12/'GDKP in 000 million PPP US $'!E11*100-100</f>
        <v>2.038560977602117</v>
      </c>
      <c r="F12" s="4">
        <f>'GDKP in 000 million PPP US $'!F12/'GDKP in 000 million PPP US $'!F11*100-100</f>
        <v>3.4670989015468621</v>
      </c>
      <c r="G12" s="4">
        <f>'GDKP in 000 million PPP US $'!G12/'GDKP in 000 million PPP US $'!G11*100-100</f>
        <v>15.583205126481076</v>
      </c>
      <c r="H12" s="4">
        <f>'GDKP in 000 million PPP US $'!H12/'GDKP in 000 million PPP US $'!H11*100-100</f>
        <v>1.3829600436315417</v>
      </c>
      <c r="I12" s="4">
        <f>'GDKP in 000 million PPP US $'!I12/'GDKP in 000 million PPP US $'!I11*100-100</f>
        <v>-1.0892963549875958</v>
      </c>
      <c r="J12" s="4">
        <f>'GDKP in 000 million PPP US $'!J12/'GDKP in 000 million PPP US $'!J11*100-100</f>
        <v>4.9686319855175611</v>
      </c>
      <c r="K12" s="4">
        <f>'GDKP in 000 million PPP US $'!K12/'GDKP in 000 million PPP US $'!K11*100-100</f>
        <v>5.1941683853903982</v>
      </c>
      <c r="L12" s="4">
        <f>'GDKP in 000 million PPP US $'!L12/'GDKP in 000 million PPP US $'!L11*100-100</f>
        <v>20.884757907373142</v>
      </c>
      <c r="M12" s="4">
        <f>'GDKP in 000 million PPP US $'!M12/'GDKP in 000 million PPP US $'!M11*100-100</f>
        <v>9.0804778639143109</v>
      </c>
      <c r="N12" s="4">
        <f>'GDKP in 000 million PPP US $'!N12/'GDKP in 000 million PPP US $'!N11*100-100</f>
        <v>6.0104370655631953</v>
      </c>
      <c r="O12" s="4">
        <f>'GDKP in 000 million PPP US $'!O12/'GDKP in 000 million PPP US $'!O11*100-100</f>
        <v>7.4084769824518588</v>
      </c>
      <c r="P12" s="4">
        <f>'GDKP in 000 million PPP US $'!P12/'GDKP in 000 million PPP US $'!P11*100-100</f>
        <v>5.3618510627628808</v>
      </c>
      <c r="Q12" s="4">
        <f>'GDKP in 000 million PPP US $'!Q12/'GDKP in 000 million PPP US $'!Q11*100-100</f>
        <v>32.277446312438343</v>
      </c>
      <c r="R12" s="4">
        <f>'GDKP in 000 million PPP US $'!R12/'GDKP in 000 million PPP US $'!R11*100-100</f>
        <v>5.6755251299226472</v>
      </c>
    </row>
    <row r="13" spans="1:18" x14ac:dyDescent="0.25">
      <c r="A13" s="1">
        <v>2004</v>
      </c>
      <c r="B13" s="4">
        <f>'GDKP in 000 million PPP US $'!B13/'GDKP in 000 million PPP US $'!B12*100-100</f>
        <v>7.5533081165018814</v>
      </c>
      <c r="C13" s="4">
        <f>'GDKP in 000 million PPP US $'!C13/'GDKP in 000 million PPP US $'!C12*100-100</f>
        <v>13.267580053342698</v>
      </c>
      <c r="D13" s="4">
        <f>'GDKP in 000 million PPP US $'!D13/'GDKP in 000 million PPP US $'!D12*100-100</f>
        <v>19.199485842560421</v>
      </c>
      <c r="E13" s="4">
        <f>'GDKP in 000 million PPP US $'!E13/'GDKP in 000 million PPP US $'!E12*100-100</f>
        <v>4.4325953160730052</v>
      </c>
      <c r="F13" s="4">
        <f>'GDKP in 000 million PPP US $'!F13/'GDKP in 000 million PPP US $'!F12*100-100</f>
        <v>4.3811484072499951</v>
      </c>
      <c r="G13" s="4">
        <f>'GDKP in 000 million PPP US $'!G13/'GDKP in 000 million PPP US $'!G12*100-100</f>
        <v>11.030103562182148</v>
      </c>
      <c r="H13" s="4">
        <f>'GDKP in 000 million PPP US $'!H13/'GDKP in 000 million PPP US $'!H12*100-100</f>
        <v>7.3851223252847262</v>
      </c>
      <c r="I13" s="4">
        <f>'GDKP in 000 million PPP US $'!I13/'GDKP in 000 million PPP US $'!I12*100-100</f>
        <v>4.0424922868504467</v>
      </c>
      <c r="J13" s="4">
        <f>'GDKP in 000 million PPP US $'!J13/'GDKP in 000 million PPP US $'!J12*100-100</f>
        <v>8.9768371949072048</v>
      </c>
      <c r="K13" s="4">
        <f>'GDKP in 000 million PPP US $'!K13/'GDKP in 000 million PPP US $'!K12*100-100</f>
        <v>-0.70678446975192344</v>
      </c>
      <c r="L13" s="4">
        <f>'GDKP in 000 million PPP US $'!L13/'GDKP in 000 million PPP US $'!L12*100-100</f>
        <v>23.207161572022713</v>
      </c>
      <c r="M13" s="4">
        <f>'GDKP in 000 million PPP US $'!M13/'GDKP in 000 million PPP US $'!M12*100-100</f>
        <v>4.9182587084993941</v>
      </c>
      <c r="N13" s="4">
        <f>'GDKP in 000 million PPP US $'!N13/'GDKP in 000 million PPP US $'!N12*100-100</f>
        <v>6.9784728792581205</v>
      </c>
      <c r="O13" s="4">
        <f>'GDKP in 000 million PPP US $'!O13/'GDKP in 000 million PPP US $'!O12*100-100</f>
        <v>7.291045054325096</v>
      </c>
      <c r="P13" s="4">
        <f>'GDKP in 000 million PPP US $'!P13/'GDKP in 000 million PPP US $'!P12*100-100</f>
        <v>6.2209568906458372</v>
      </c>
      <c r="Q13" s="4">
        <f>'GDKP in 000 million PPP US $'!Q13/'GDKP in 000 million PPP US $'!Q12*100-100</f>
        <v>20.602124958813235</v>
      </c>
      <c r="R13" s="4">
        <f>'GDKP in 000 million PPP US $'!R13/'GDKP in 000 million PPP US $'!R12*100-100</f>
        <v>5.4186630322999463</v>
      </c>
    </row>
    <row r="14" spans="1:18" x14ac:dyDescent="0.25">
      <c r="A14" s="1">
        <v>2005</v>
      </c>
      <c r="B14" s="4">
        <f>'GDKP in 000 million PPP US $'!B14/'GDKP in 000 million PPP US $'!B13*100-100</f>
        <v>7.0105471056294277</v>
      </c>
      <c r="C14" s="4">
        <f>'GDKP in 000 million PPP US $'!C14/'GDKP in 000 million PPP US $'!C13*100-100</f>
        <v>17.571496160067213</v>
      </c>
      <c r="D14" s="4">
        <f>'GDKP in 000 million PPP US $'!D14/'GDKP in 000 million PPP US $'!D13*100-100</f>
        <v>21.556109609154902</v>
      </c>
      <c r="E14" s="4">
        <f>'GDKP in 000 million PPP US $'!E14/'GDKP in 000 million PPP US $'!E13*100-100</f>
        <v>5.448184921332782</v>
      </c>
      <c r="F14" s="4">
        <f>'GDKP in 000 million PPP US $'!F14/'GDKP in 000 million PPP US $'!F13*100-100</f>
        <v>6.6264067782190637</v>
      </c>
      <c r="G14" s="4">
        <f>'GDKP in 000 million PPP US $'!G14/'GDKP in 000 million PPP US $'!G13*100-100</f>
        <v>14.661182417208664</v>
      </c>
      <c r="H14" s="4">
        <f>'GDKP in 000 million PPP US $'!H14/'GDKP in 000 million PPP US $'!H13*100-100</f>
        <v>7.6786738503352439</v>
      </c>
      <c r="I14" s="4">
        <f>'GDKP in 000 million PPP US $'!I14/'GDKP in 000 million PPP US $'!I13*100-100</f>
        <v>6.7642575641372389</v>
      </c>
      <c r="J14" s="4">
        <f>'GDKP in 000 million PPP US $'!J14/'GDKP in 000 million PPP US $'!J13*100-100</f>
        <v>1.9471169561380322</v>
      </c>
      <c r="K14" s="4">
        <f>'GDKP in 000 million PPP US $'!K14/'GDKP in 000 million PPP US $'!K13*100-100</f>
        <v>3.9168100336581517</v>
      </c>
      <c r="L14" s="4">
        <f>'GDKP in 000 million PPP US $'!L14/'GDKP in 000 million PPP US $'!L13*100-100</f>
        <v>11.604277917489171</v>
      </c>
      <c r="M14" s="4">
        <f>'GDKP in 000 million PPP US $'!M14/'GDKP in 000 million PPP US $'!M13*100-100</f>
        <v>10.424869392326912</v>
      </c>
      <c r="N14" s="4">
        <f>'GDKP in 000 million PPP US $'!N14/'GDKP in 000 million PPP US $'!N13*100-100</f>
        <v>9.5961299731256275</v>
      </c>
      <c r="O14" s="4">
        <f>'GDKP in 000 million PPP US $'!O14/'GDKP in 000 million PPP US $'!O13*100-100</f>
        <v>8.592568148971651</v>
      </c>
      <c r="P14" s="4">
        <f>'GDKP in 000 million PPP US $'!P14/'GDKP in 000 million PPP US $'!P13*100-100</f>
        <v>7.8642814376783718</v>
      </c>
      <c r="Q14" s="4">
        <f>'GDKP in 000 million PPP US $'!Q14/'GDKP in 000 million PPP US $'!Q13*100-100</f>
        <v>19.455079643963359</v>
      </c>
      <c r="R14" s="4">
        <f>'GDKP in 000 million PPP US $'!R14/'GDKP in 000 million PPP US $'!R13*100-100</f>
        <v>4.3947796188929686</v>
      </c>
    </row>
    <row r="15" spans="1:18" x14ac:dyDescent="0.25">
      <c r="A15" s="1">
        <v>2006</v>
      </c>
      <c r="B15" s="4">
        <f>'GDKP in 000 million PPP US $'!B15/'GDKP in 000 million PPP US $'!B14*100-100</f>
        <v>6.209153077459149</v>
      </c>
      <c r="C15" s="4">
        <f>'GDKP in 000 million PPP US $'!C15/'GDKP in 000 million PPP US $'!C14*100-100</f>
        <v>15.299042501367822</v>
      </c>
      <c r="D15" s="4">
        <f>'GDKP in 000 million PPP US $'!D15/'GDKP in 000 million PPP US $'!D14*100-100</f>
        <v>15.201969828032787</v>
      </c>
      <c r="E15" s="4">
        <f>'GDKP in 000 million PPP US $'!E15/'GDKP in 000 million PPP US $'!E14*100-100</f>
        <v>6.3098496467087699</v>
      </c>
      <c r="F15" s="4">
        <f>'GDKP in 000 million PPP US $'!F15/'GDKP in 000 million PPP US $'!F14*100-100</f>
        <v>7.1727200094078967</v>
      </c>
      <c r="G15" s="4">
        <f>'GDKP in 000 million PPP US $'!G15/'GDKP in 000 million PPP US $'!G14*100-100</f>
        <v>23.659593081054481</v>
      </c>
      <c r="H15" s="4">
        <f>'GDKP in 000 million PPP US $'!H15/'GDKP in 000 million PPP US $'!H14*100-100</f>
        <v>7.5339088244625145</v>
      </c>
      <c r="I15" s="4">
        <f>'GDKP in 000 million PPP US $'!I15/'GDKP in 000 million PPP US $'!I14*100-100</f>
        <v>8.3939772320735386</v>
      </c>
      <c r="J15" s="4">
        <f>'GDKP in 000 million PPP US $'!J15/'GDKP in 000 million PPP US $'!J14*100-100</f>
        <v>8.5612395774000447</v>
      </c>
      <c r="K15" s="4">
        <f>'GDKP in 000 million PPP US $'!K15/'GDKP in 000 million PPP US $'!K14*100-100</f>
        <v>7.7998878065203598</v>
      </c>
      <c r="L15" s="4">
        <f>'GDKP in 000 million PPP US $'!L15/'GDKP in 000 million PPP US $'!L14*100-100</f>
        <v>13.585322271786367</v>
      </c>
      <c r="M15" s="4">
        <f>'GDKP in 000 million PPP US $'!M15/'GDKP in 000 million PPP US $'!M14*100-100</f>
        <v>8.21334688122937</v>
      </c>
      <c r="N15" s="4">
        <f>'GDKP in 000 million PPP US $'!N15/'GDKP in 000 million PPP US $'!N14*100-100</f>
        <v>12.675006102390384</v>
      </c>
      <c r="O15" s="4">
        <f>'GDKP in 000 million PPP US $'!O15/'GDKP in 000 million PPP US $'!O14*100-100</f>
        <v>10.128382041570717</v>
      </c>
      <c r="P15" s="4">
        <f>'GDKP in 000 million PPP US $'!P15/'GDKP in 000 million PPP US $'!P14*100-100</f>
        <v>6.830499643384158</v>
      </c>
      <c r="Q15" s="4">
        <f>'GDKP in 000 million PPP US $'!Q15/'GDKP in 000 million PPP US $'!Q14*100-100</f>
        <v>25.764672300336699</v>
      </c>
      <c r="R15" s="4">
        <f>'GDKP in 000 million PPP US $'!R15/'GDKP in 000 million PPP US $'!R14*100-100</f>
        <v>6.75732732329584</v>
      </c>
    </row>
    <row r="16" spans="1:18" x14ac:dyDescent="0.25">
      <c r="A16" s="1">
        <v>2007</v>
      </c>
      <c r="B16" s="4">
        <f>'GDKP in 000 million PPP US $'!B16/'GDKP in 000 million PPP US $'!B15*100-100</f>
        <v>8.0367412536616314</v>
      </c>
      <c r="C16" s="4">
        <f>'GDKP in 000 million PPP US $'!C16/'GDKP in 000 million PPP US $'!C15*100-100</f>
        <v>15.184750558339815</v>
      </c>
      <c r="D16" s="4">
        <f>'GDKP in 000 million PPP US $'!D16/'GDKP in 000 million PPP US $'!D15*100-100</f>
        <v>12.447945310270939</v>
      </c>
      <c r="E16" s="4">
        <f>'GDKP in 000 million PPP US $'!E16/'GDKP in 000 million PPP US $'!E15*100-100</f>
        <v>4.9341466851451372</v>
      </c>
      <c r="F16" s="4">
        <f>'GDKP in 000 million PPP US $'!F16/'GDKP in 000 million PPP US $'!F15*100-100</f>
        <v>6.1940129801382398</v>
      </c>
      <c r="G16" s="4">
        <f>'GDKP in 000 million PPP US $'!G16/'GDKP in 000 million PPP US $'!G15*100-100</f>
        <v>21.210193452492533</v>
      </c>
      <c r="H16" s="4">
        <f>'GDKP in 000 million PPP US $'!H16/'GDKP in 000 million PPP US $'!H15*100-100</f>
        <v>8.9196921516842167</v>
      </c>
      <c r="I16" s="4">
        <f>'GDKP in 000 million PPP US $'!I16/'GDKP in 000 million PPP US $'!I15*100-100</f>
        <v>6.0023109797811429</v>
      </c>
      <c r="J16" s="4">
        <f>'GDKP in 000 million PPP US $'!J16/'GDKP in 000 million PPP US $'!J15*100-100</f>
        <v>3.8352086459091339</v>
      </c>
      <c r="K16" s="4">
        <f>'GDKP in 000 million PPP US $'!K16/'GDKP in 000 million PPP US $'!K15*100-100</f>
        <v>4.992571233213198</v>
      </c>
      <c r="L16" s="4">
        <f>'GDKP in 000 million PPP US $'!L16/'GDKP in 000 million PPP US $'!L15*100-100</f>
        <v>17.634172292846813</v>
      </c>
      <c r="M16" s="4">
        <f>'GDKP in 000 million PPP US $'!M16/'GDKP in 000 million PPP US $'!M15*100-100</f>
        <v>7.7736451262554453</v>
      </c>
      <c r="N16" s="4">
        <f>'GDKP in 000 million PPP US $'!N16/'GDKP in 000 million PPP US $'!N15*100-100</f>
        <v>8.7342862186507375</v>
      </c>
      <c r="O16" s="4">
        <f>'GDKP in 000 million PPP US $'!O16/'GDKP in 000 million PPP US $'!O15*100-100</f>
        <v>7.8498709978238566</v>
      </c>
      <c r="P16" s="4">
        <f>'GDKP in 000 million PPP US $'!P16/'GDKP in 000 million PPP US $'!P15*100-100</f>
        <v>5.811564443395298</v>
      </c>
      <c r="Q16" s="4">
        <f>'GDKP in 000 million PPP US $'!Q16/'GDKP in 000 million PPP US $'!Q15*100-100</f>
        <v>17.68624807464947</v>
      </c>
      <c r="R16" s="4">
        <f>'GDKP in 000 million PPP US $'!R16/'GDKP in 000 million PPP US $'!R15*100-100</f>
        <v>7.0343317630771054</v>
      </c>
    </row>
    <row r="17" spans="1:18" x14ac:dyDescent="0.25">
      <c r="A17" s="1">
        <v>2008</v>
      </c>
      <c r="B17" s="4">
        <f>'GDKP in 000 million PPP US $'!B17/'GDKP in 000 million PPP US $'!B16*100-100</f>
        <v>3.5731958992374757</v>
      </c>
      <c r="C17" s="4">
        <f>'GDKP in 000 million PPP US $'!C17/'GDKP in 000 million PPP US $'!C16*100-100</f>
        <v>12.691387242401177</v>
      </c>
      <c r="D17" s="4">
        <f>'GDKP in 000 million PPP US $'!D17/'GDKP in 000 million PPP US $'!D16*100-100</f>
        <v>10.340524411268845</v>
      </c>
      <c r="E17" s="4">
        <f>'GDKP in 000 million PPP US $'!E17/'GDKP in 000 million PPP US $'!E16*100-100</f>
        <v>3.1356108845658639</v>
      </c>
      <c r="F17" s="4">
        <f>'GDKP in 000 million PPP US $'!F17/'GDKP in 000 million PPP US $'!F16*100-100</f>
        <v>6.0175924861913757</v>
      </c>
      <c r="G17" s="4">
        <f>'GDKP in 000 million PPP US $'!G17/'GDKP in 000 million PPP US $'!G16*100-100</f>
        <v>21.13515050278518</v>
      </c>
      <c r="H17" s="4">
        <f>'GDKP in 000 million PPP US $'!H17/'GDKP in 000 million PPP US $'!H16*100-100</f>
        <v>8.3180591880524446</v>
      </c>
      <c r="I17" s="4">
        <f>'GDKP in 000 million PPP US $'!I17/'GDKP in 000 million PPP US $'!I16*100-100</f>
        <v>4.4345228827839804</v>
      </c>
      <c r="J17" s="4">
        <f>'GDKP in 000 million PPP US $'!J17/'GDKP in 000 million PPP US $'!J16*100-100</f>
        <v>4.0429644376304168</v>
      </c>
      <c r="K17" s="4">
        <f>'GDKP in 000 million PPP US $'!K17/'GDKP in 000 million PPP US $'!K16*100-100</f>
        <v>5.0194354421228411</v>
      </c>
      <c r="L17" s="4">
        <f>'GDKP in 000 million PPP US $'!L17/'GDKP in 000 million PPP US $'!L16*100-100</f>
        <v>6.5998673787834008</v>
      </c>
      <c r="M17" s="4">
        <f>'GDKP in 000 million PPP US $'!M17/'GDKP in 000 million PPP US $'!M16*100-100</f>
        <v>5.0725660664455745</v>
      </c>
      <c r="N17" s="4">
        <f>'GDKP in 000 million PPP US $'!N17/'GDKP in 000 million PPP US $'!N16*100-100</f>
        <v>6.9860360632865763</v>
      </c>
      <c r="O17" s="4">
        <f>'GDKP in 000 million PPP US $'!O17/'GDKP in 000 million PPP US $'!O16*100-100</f>
        <v>5.7042953715437363</v>
      </c>
      <c r="P17" s="4">
        <f>'GDKP in 000 million PPP US $'!P17/'GDKP in 000 million PPP US $'!P16*100-100</f>
        <v>3.5152452853654665</v>
      </c>
      <c r="Q17" s="4">
        <f>'GDKP in 000 million PPP US $'!Q17/'GDKP in 000 million PPP US $'!Q16*100-100</f>
        <v>18.388541848730085</v>
      </c>
      <c r="R17" s="4">
        <f>'GDKP in 000 million PPP US $'!R17/'GDKP in 000 million PPP US $'!R16*100-100</f>
        <v>4.5100416795370393</v>
      </c>
    </row>
    <row r="18" spans="1:18" x14ac:dyDescent="0.25">
      <c r="A18" s="1">
        <v>2009</v>
      </c>
      <c r="B18" s="4">
        <f>'GDKP in 000 million PPP US $'!B18/'GDKP in 000 million PPP US $'!B17*100-100</f>
        <v>-1.8568686535015786</v>
      </c>
      <c r="C18" s="4">
        <f>'GDKP in 000 million PPP US $'!C18/'GDKP in 000 million PPP US $'!C17*100-100</f>
        <v>11.482413594428593</v>
      </c>
      <c r="D18" s="4">
        <f>'GDKP in 000 million PPP US $'!D18/'GDKP in 000 million PPP US $'!D17*100-100</f>
        <v>9.9751470365416708</v>
      </c>
      <c r="E18" s="4">
        <f>'GDKP in 000 million PPP US $'!E18/'GDKP in 000 million PPP US $'!E17*100-100</f>
        <v>-4.8461293956718521</v>
      </c>
      <c r="F18" s="4">
        <f>'GDKP in 000 million PPP US $'!F18/'GDKP in 000 million PPP US $'!F17*100-100</f>
        <v>-1.1407555547877593</v>
      </c>
      <c r="G18" s="4">
        <f>'GDKP in 000 million PPP US $'!G18/'GDKP in 000 million PPP US $'!G17*100-100</f>
        <v>7.0795482103299179</v>
      </c>
      <c r="H18" s="4">
        <f>'GDKP in 000 million PPP US $'!H18/'GDKP in 000 million PPP US $'!H17*100-100</f>
        <v>2.3946149750057657</v>
      </c>
      <c r="I18" s="4">
        <f>'GDKP in 000 million PPP US $'!I18/'GDKP in 000 million PPP US $'!I17*100-100</f>
        <v>-0.60197005787402702</v>
      </c>
      <c r="J18" s="4">
        <f>'GDKP in 000 million PPP US $'!J18/'GDKP in 000 million PPP US $'!J17*100-100</f>
        <v>-2.9020599222313734</v>
      </c>
      <c r="K18" s="4">
        <f>'GDKP in 000 million PPP US $'!K18/'GDKP in 000 million PPP US $'!K17*100-100</f>
        <v>0.51604253218616236</v>
      </c>
      <c r="L18" s="4">
        <f>'GDKP in 000 million PPP US $'!L18/'GDKP in 000 million PPP US $'!L17*100-100</f>
        <v>13.62549997364961</v>
      </c>
      <c r="M18" s="4">
        <f>'GDKP in 000 million PPP US $'!M18/'GDKP in 000 million PPP US $'!M17*100-100</f>
        <v>4.0060843247513418</v>
      </c>
      <c r="N18" s="4">
        <f>'GDKP in 000 million PPP US $'!N18/'GDKP in 000 million PPP US $'!N17*100-100</f>
        <v>0.27142075930672149</v>
      </c>
      <c r="O18" s="4">
        <f>'GDKP in 000 million PPP US $'!O18/'GDKP in 000 million PPP US $'!O17*100-100</f>
        <v>-0.73903263364213956</v>
      </c>
      <c r="P18" s="4">
        <f>'GDKP in 000 million PPP US $'!P18/'GDKP in 000 million PPP US $'!P17*100-100</f>
        <v>-2.5151346235912371</v>
      </c>
      <c r="Q18" s="4">
        <f>'GDKP in 000 million PPP US $'!Q18/'GDKP in 000 million PPP US $'!Q17*100-100</f>
        <v>7.2971785386827719</v>
      </c>
      <c r="R18" s="4">
        <f>'GDKP in 000 million PPP US $'!R18/'GDKP in 000 million PPP US $'!R17*100-100</f>
        <v>11.272954437481246</v>
      </c>
    </row>
    <row r="19" spans="1:18" x14ac:dyDescent="0.25">
      <c r="A19" s="1">
        <v>2010</v>
      </c>
      <c r="B19" s="4">
        <f>'GDKP in 000 million PPP US $'!B19/'GDKP in 000 million PPP US $'!B18*100-100</f>
        <v>3.2394820908257458</v>
      </c>
      <c r="C19" s="4">
        <f>'GDKP in 000 million PPP US $'!C19/'GDKP in 000 million PPP US $'!C18*100-100</f>
        <v>8.9634475570659475</v>
      </c>
      <c r="D19" s="4">
        <f>'GDKP in 000 million PPP US $'!D19/'GDKP in 000 million PPP US $'!D18*100-100</f>
        <v>10.454115806198416</v>
      </c>
      <c r="E19" s="4">
        <f>'GDKP in 000 million PPP US $'!E19/'GDKP in 000 million PPP US $'!E18*100-100</f>
        <v>3.5411068169028965</v>
      </c>
      <c r="F19" s="4">
        <f>'GDKP in 000 million PPP US $'!F19/'GDKP in 000 million PPP US $'!F18*100-100</f>
        <v>4.5835192753720833</v>
      </c>
      <c r="G19" s="4">
        <f>'GDKP in 000 million PPP US $'!G19/'GDKP in 000 million PPP US $'!G18*100-100</f>
        <v>-3.7745737708321059</v>
      </c>
      <c r="H19" s="4">
        <f>'GDKP in 000 million PPP US $'!H19/'GDKP in 000 million PPP US $'!H18*100-100</f>
        <v>5.0888111527651887</v>
      </c>
      <c r="I19" s="4">
        <f>'GDKP in 000 million PPP US $'!I19/'GDKP in 000 million PPP US $'!I18*100-100</f>
        <v>2.9053464261057655</v>
      </c>
      <c r="J19" s="4">
        <f>'GDKP in 000 million PPP US $'!J19/'GDKP in 000 million PPP US $'!J18*100-100</f>
        <v>0.56172370941392558</v>
      </c>
      <c r="K19" s="4">
        <f>'GDKP in 000 million PPP US $'!K19/'GDKP in 000 million PPP US $'!K18*100-100</f>
        <v>0.98921346265090904</v>
      </c>
      <c r="L19" s="4">
        <f>'GDKP in 000 million PPP US $'!L19/'GDKP in 000 million PPP US $'!L18*100-100</f>
        <v>2.7292134558718431</v>
      </c>
      <c r="M19" s="4">
        <f>'GDKP in 000 million PPP US $'!M19/'GDKP in 000 million PPP US $'!M18*100-100</f>
        <v>3.1728522228931837</v>
      </c>
      <c r="N19" s="4">
        <f>'GDKP in 000 million PPP US $'!N19/'GDKP in 000 million PPP US $'!N18*100-100</f>
        <v>-0.71744565556942064</v>
      </c>
      <c r="O19" s="4">
        <f>'GDKP in 000 million PPP US $'!O19/'GDKP in 000 million PPP US $'!O18*100-100</f>
        <v>3.5682730713660078</v>
      </c>
      <c r="P19" s="4">
        <f>'GDKP in 000 million PPP US $'!P19/'GDKP in 000 million PPP US $'!P18*100-100</f>
        <v>3.1729484791170393</v>
      </c>
      <c r="Q19" s="4">
        <f>'GDKP in 000 million PPP US $'!Q19/'GDKP in 000 million PPP US $'!Q18*100-100</f>
        <v>13.062655255895578</v>
      </c>
      <c r="R19" s="4">
        <f>'GDKP in 000 million PPP US $'!R19/'GDKP in 000 million PPP US $'!R18*100-100</f>
        <v>1.0934554728472676</v>
      </c>
    </row>
    <row r="20" spans="1:18" x14ac:dyDescent="0.25">
      <c r="A20" s="1">
        <v>2011</v>
      </c>
      <c r="B20" s="4">
        <f>'GDKP in 000 million PPP US $'!B20/'GDKP in 000 million PPP US $'!B19*100-100</f>
        <v>5.6860289522774394</v>
      </c>
      <c r="C20" s="4">
        <f>'GDKP in 000 million PPP US $'!C20/'GDKP in 000 million PPP US $'!C19*100-100</f>
        <v>10.609388883325607</v>
      </c>
      <c r="D20" s="4">
        <f>'GDKP in 000 million PPP US $'!D20/'GDKP in 000 million PPP US $'!D19*100-100</f>
        <v>12.906075298508824</v>
      </c>
      <c r="E20" s="4">
        <f>'GDKP in 000 million PPP US $'!E20/'GDKP in 000 million PPP US $'!E19*100-100</f>
        <v>6.2099516283673779</v>
      </c>
      <c r="F20" s="4">
        <f>'GDKP in 000 million PPP US $'!F20/'GDKP in 000 million PPP US $'!F19*100-100</f>
        <v>5.6510790526121468</v>
      </c>
      <c r="G20" s="4">
        <f>'GDKP in 000 million PPP US $'!G20/'GDKP in 000 million PPP US $'!G19*100-100</f>
        <v>4.511909718041835</v>
      </c>
      <c r="H20" s="4">
        <f>'GDKP in 000 million PPP US $'!H20/'GDKP in 000 million PPP US $'!H19*100-100</f>
        <v>3.734891434148139</v>
      </c>
      <c r="I20" s="4">
        <f>'GDKP in 000 million PPP US $'!I20/'GDKP in 000 million PPP US $'!I19*100-100</f>
        <v>5.7892073476443926</v>
      </c>
      <c r="J20" s="4">
        <f>'GDKP in 000 million PPP US $'!J20/'GDKP in 000 million PPP US $'!J19*100-100</f>
        <v>2.3340276201048766</v>
      </c>
      <c r="K20" s="4">
        <f>'GDKP in 000 million PPP US $'!K20/'GDKP in 000 million PPP US $'!K19*100-100</f>
        <v>3.1173629471967814</v>
      </c>
      <c r="L20" s="4">
        <f>'GDKP in 000 million PPP US $'!L20/'GDKP in 000 million PPP US $'!L19*100-100</f>
        <v>11.27505552634635</v>
      </c>
      <c r="M20" s="4">
        <f>'GDKP in 000 million PPP US $'!M20/'GDKP in 000 million PPP US $'!M19*100-100</f>
        <v>6.0686728638078336</v>
      </c>
      <c r="N20" s="4">
        <f>'GDKP in 000 million PPP US $'!N20/'GDKP in 000 million PPP US $'!N19*100-100</f>
        <v>4.9658240623092524</v>
      </c>
      <c r="O20" s="4">
        <f>'GDKP in 000 million PPP US $'!O20/'GDKP in 000 million PPP US $'!O19*100-100</f>
        <v>2.8688223951997855</v>
      </c>
      <c r="P20" s="4">
        <f>'GDKP in 000 million PPP US $'!P20/'GDKP in 000 million PPP US $'!P19*100-100</f>
        <v>3.3712129678827409</v>
      </c>
      <c r="Q20" s="4">
        <f>'GDKP in 000 million PPP US $'!Q20/'GDKP in 000 million PPP US $'!Q19*100-100</f>
        <v>16.515257255905851</v>
      </c>
      <c r="R20" s="4">
        <f>'GDKP in 000 million PPP US $'!R20/'GDKP in 000 million PPP US $'!R19*100-100</f>
        <v>2.7681393638278422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L3" sqref="L3"/>
    </sheetView>
  </sheetViews>
  <sheetFormatPr defaultColWidth="8.85546875" defaultRowHeight="15" x14ac:dyDescent="0.25"/>
  <sheetData>
    <row r="1" spans="1:16" x14ac:dyDescent="0.25">
      <c r="A1" t="s">
        <v>26</v>
      </c>
    </row>
    <row r="3" spans="1:16" x14ac:dyDescent="0.25">
      <c r="A3" t="s">
        <v>0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2" t="s">
        <v>9</v>
      </c>
      <c r="J3" s="2" t="s">
        <v>10</v>
      </c>
      <c r="K3" s="2" t="s">
        <v>11</v>
      </c>
      <c r="L3" s="2" t="s">
        <v>13</v>
      </c>
      <c r="M3" s="2" t="s">
        <v>14</v>
      </c>
      <c r="N3" s="2" t="s">
        <v>15</v>
      </c>
      <c r="O3" s="2" t="s">
        <v>16</v>
      </c>
      <c r="P3" s="1" t="s">
        <v>1</v>
      </c>
    </row>
    <row r="4" spans="1:16" x14ac:dyDescent="0.25">
      <c r="A4" s="1">
        <v>1995</v>
      </c>
      <c r="B4" s="3">
        <f>'GDKP local currency'!B4/'GDP local currency'!B4*100</f>
        <v>12.016764830193985</v>
      </c>
      <c r="C4" s="3">
        <f>'GDKP local currency'!C4/'GDP local currency'!C4*100</f>
        <v>4.9208704824949105</v>
      </c>
      <c r="D4" s="3">
        <f>'GDKP local currency'!D4/'GDP local currency'!D4*100</f>
        <v>5.7550958309409079</v>
      </c>
      <c r="E4" s="3">
        <f>'GDKP local currency'!E4/'GDP local currency'!E4*100</f>
        <v>10.757005135084681</v>
      </c>
      <c r="F4" s="3">
        <f>'GDKP local currency'!F4/'GDP local currency'!F4*100</f>
        <v>15.250719928133242</v>
      </c>
      <c r="G4" s="3">
        <f>'GDKP local currency'!G4/'GDP local currency'!G4*100</f>
        <v>7.6685687283504373</v>
      </c>
      <c r="H4" s="3">
        <f>'GDKP local currency'!H4/'GDP local currency'!H4*100</f>
        <v>13.00522412821822</v>
      </c>
      <c r="I4" s="3">
        <f>'GDKP local currency'!I4/'GDP local currency'!I4*100</f>
        <v>19.11658471072646</v>
      </c>
      <c r="J4" s="3">
        <f>'GDKP local currency'!J4/'GDP local currency'!J4*100</f>
        <v>16.868955557372551</v>
      </c>
      <c r="K4" s="3">
        <f>'GDKP local currency'!K4/'GDP local currency'!K4*100</f>
        <v>13.227865352299181</v>
      </c>
      <c r="L4" s="3">
        <f>'GDKP local currency'!M4/'GDP local currency'!M4*100</f>
        <v>9.9213103932818569</v>
      </c>
      <c r="M4" s="3">
        <f>'GDKP local currency'!N4/'GDP local currency'!N4*100</f>
        <v>13.406784229821609</v>
      </c>
      <c r="N4" s="3">
        <f>'GDKP local currency'!O4/'GDP local currency'!O4*100</f>
        <v>10.436591992226637</v>
      </c>
      <c r="O4" s="3">
        <f>'GDKP local currency'!P4/'GDP local currency'!P4*100</f>
        <v>13.411518106309448</v>
      </c>
      <c r="P4" s="3">
        <f>'GDKP local currency'!R4/'GDP local currency'!R4*100</f>
        <v>14.536058533742718</v>
      </c>
    </row>
    <row r="5" spans="1:16" x14ac:dyDescent="0.25">
      <c r="A5" s="1">
        <v>1996</v>
      </c>
      <c r="B5" s="3">
        <f>'GDKP local currency'!B5/'GDP local currency'!B5*100</f>
        <v>12.283752651255885</v>
      </c>
      <c r="C5" s="3">
        <f>'GDKP local currency'!C5/'GDP local currency'!C5*100</f>
        <v>5.1003793797356991</v>
      </c>
      <c r="D5" s="3">
        <f>'GDKP local currency'!D5/'GDP local currency'!D5*100</f>
        <v>5.968746677256572</v>
      </c>
      <c r="E5" s="3">
        <f>'GDKP local currency'!E5/'GDP local currency'!E5*100</f>
        <v>11.389248131567831</v>
      </c>
      <c r="F5" s="3">
        <f>'GDKP local currency'!F5/'GDP local currency'!F5*100</f>
        <v>15.471268045524692</v>
      </c>
      <c r="G5" s="3">
        <f>'GDKP local currency'!G5/'GDP local currency'!G5*100</f>
        <v>8.6893754026119474</v>
      </c>
      <c r="H5" s="3">
        <f>'GDKP local currency'!H5/'GDP local currency'!H5*100</f>
        <v>13.251544906035711</v>
      </c>
      <c r="I5" s="3">
        <f>'GDKP local currency'!I5/'GDP local currency'!I5*100</f>
        <v>18.84397078002802</v>
      </c>
      <c r="J5" s="3">
        <f>'GDKP local currency'!J5/'GDP local currency'!J5*100</f>
        <v>17.094736883923773</v>
      </c>
      <c r="K5" s="3">
        <f>'GDKP local currency'!K5/'GDP local currency'!K5*100</f>
        <v>13.920899805493555</v>
      </c>
      <c r="L5" s="3">
        <f>'GDKP local currency'!M5/'GDP local currency'!M5*100</f>
        <v>9.731878441137372</v>
      </c>
      <c r="M5" s="3">
        <f>'GDKP local currency'!N5/'GDP local currency'!N5*100</f>
        <v>13.57360464724812</v>
      </c>
      <c r="N5" s="3">
        <f>'GDKP local currency'!O5/'GDP local currency'!O5*100</f>
        <v>11.185669383281537</v>
      </c>
      <c r="O5" s="3">
        <f>'GDKP local currency'!P5/'GDP local currency'!P5*100</f>
        <v>13.471740345624264</v>
      </c>
      <c r="P5" s="3">
        <f>'GDKP local currency'!R5/'GDP local currency'!R5*100</f>
        <v>14.775269032631924</v>
      </c>
    </row>
    <row r="6" spans="1:16" x14ac:dyDescent="0.25">
      <c r="A6" s="1">
        <v>1997</v>
      </c>
      <c r="B6" s="3">
        <f>'GDKP local currency'!B6/'GDP local currency'!B6*100</f>
        <v>12.487114994667586</v>
      </c>
      <c r="C6" s="3">
        <f>'GDKP local currency'!C6/'GDP local currency'!C6*100</f>
        <v>5.7144003233569931</v>
      </c>
      <c r="D6" s="3">
        <f>'GDKP local currency'!D6/'GDP local currency'!D6*100</f>
        <v>6.4592977202818593</v>
      </c>
      <c r="E6" s="3">
        <f>'GDKP local currency'!E6/'GDP local currency'!E6*100</f>
        <v>11.594621557502981</v>
      </c>
      <c r="F6" s="3">
        <f>'GDKP local currency'!F6/'GDP local currency'!F6*100</f>
        <v>15.741921263917922</v>
      </c>
      <c r="G6" s="3">
        <f>'GDKP local currency'!G6/'GDP local currency'!G6*100</f>
        <v>9.0042116154146683</v>
      </c>
      <c r="H6" s="3">
        <f>'GDKP local currency'!H6/'GDP local currency'!H6*100</f>
        <v>13.22408885688715</v>
      </c>
      <c r="I6" s="3">
        <f>'GDKP local currency'!I6/'GDP local currency'!I6*100</f>
        <v>19.056921860242234</v>
      </c>
      <c r="J6" s="3">
        <f>'GDKP local currency'!J6/'GDP local currency'!J6*100</f>
        <v>17.813114396891606</v>
      </c>
      <c r="K6" s="3">
        <f>'GDKP local currency'!K6/'GDP local currency'!K6*100</f>
        <v>14.444346948713319</v>
      </c>
      <c r="L6" s="3">
        <f>'GDKP local currency'!M6/'GDP local currency'!M6*100</f>
        <v>10.152787982908871</v>
      </c>
      <c r="M6" s="3">
        <f>'GDKP local currency'!N6/'GDP local currency'!N6*100</f>
        <v>13.96414901520186</v>
      </c>
      <c r="N6" s="3">
        <f>'GDKP local currency'!O6/'GDP local currency'!O6*100</f>
        <v>11.680107014803683</v>
      </c>
      <c r="O6" s="3">
        <f>'GDKP local currency'!P6/'GDP local currency'!P6*100</f>
        <v>13.206110545162938</v>
      </c>
      <c r="P6" s="3">
        <f>'GDKP local currency'!R6/'GDP local currency'!R6*100</f>
        <v>15.261931780625382</v>
      </c>
    </row>
    <row r="7" spans="1:16" x14ac:dyDescent="0.25">
      <c r="A7" s="1">
        <v>1998</v>
      </c>
      <c r="B7" s="3">
        <f>'GDKP local currency'!B7/'GDP local currency'!B7*100</f>
        <v>12.648472148336044</v>
      </c>
      <c r="C7" s="3">
        <f>'GDKP local currency'!C7/'GDP local currency'!C7*100</f>
        <v>6.4067948615808747</v>
      </c>
      <c r="D7" s="3">
        <f>'GDKP local currency'!D7/'GDP local currency'!D7*100</f>
        <v>7.000897076333942</v>
      </c>
      <c r="E7" s="3">
        <f>'GDKP local currency'!E7/'GDP local currency'!E7*100</f>
        <v>12.275976750222691</v>
      </c>
      <c r="F7" s="3">
        <f>'GDKP local currency'!F7/'GDP local currency'!F7*100</f>
        <v>16.069395545792801</v>
      </c>
      <c r="G7" s="3">
        <f>'GDKP local currency'!G7/'GDP local currency'!G7*100</f>
        <v>9.113532588122073</v>
      </c>
      <c r="H7" s="3">
        <f>'GDKP local currency'!H7/'GDP local currency'!H7*100</f>
        <v>13.370637611039443</v>
      </c>
      <c r="I7" s="3">
        <f>'GDKP local currency'!I7/'GDP local currency'!I7*100</f>
        <v>19.145048197864014</v>
      </c>
      <c r="J7" s="3">
        <f>'GDKP local currency'!J7/'GDP local currency'!J7*100</f>
        <v>18.942848617260406</v>
      </c>
      <c r="K7" s="3">
        <f>'GDKP local currency'!K7/'GDP local currency'!K7*100</f>
        <v>14.204122776609571</v>
      </c>
      <c r="L7" s="3">
        <f>'GDKP local currency'!M7/'GDP local currency'!M7*100</f>
        <v>10.73671126892007</v>
      </c>
      <c r="M7" s="3">
        <f>'GDKP local currency'!N7/'GDP local currency'!N7*100</f>
        <v>14.119934041195679</v>
      </c>
      <c r="N7" s="3">
        <f>'GDKP local currency'!O7/'GDP local currency'!O7*100</f>
        <v>12.054938399801166</v>
      </c>
      <c r="O7" s="3">
        <f>'GDKP local currency'!P7/'GDP local currency'!P7*100</f>
        <v>13.611205614986154</v>
      </c>
      <c r="P7" s="3">
        <f>'GDKP local currency'!R7/'GDP local currency'!R7*100</f>
        <v>16.04808985856647</v>
      </c>
    </row>
    <row r="8" spans="1:16" x14ac:dyDescent="0.25">
      <c r="A8" s="1">
        <v>1999</v>
      </c>
      <c r="B8" s="3">
        <f>'GDKP local currency'!B8/'GDP local currency'!B8*100</f>
        <v>13.232316510742548</v>
      </c>
      <c r="C8" s="3">
        <f>'GDKP local currency'!C8/'GDP local currency'!C8*100</f>
        <v>7.0473430832702171</v>
      </c>
      <c r="D8" s="3">
        <f>'GDKP local currency'!D8/'GDP local currency'!D8*100</f>
        <v>7.288507575222658</v>
      </c>
      <c r="E8" s="3">
        <f>'GDKP local currency'!E8/'GDP local currency'!E8*100</f>
        <v>12.413974789340552</v>
      </c>
      <c r="F8" s="3">
        <f>'GDKP local currency'!F8/'GDP local currency'!F8*100</f>
        <v>16.348597150667548</v>
      </c>
      <c r="G8" s="3">
        <f>'GDKP local currency'!G8/'GDP local currency'!G8*100</f>
        <v>7.7785520358369649</v>
      </c>
      <c r="H8" s="3">
        <f>'GDKP local currency'!H8/'GDP local currency'!H8*100</f>
        <v>13.611173220125977</v>
      </c>
      <c r="I8" s="3">
        <f>'GDKP local currency'!I8/'GDP local currency'!I8*100</f>
        <v>19.411746441357653</v>
      </c>
      <c r="J8" s="3">
        <f>'GDKP local currency'!J8/'GDP local currency'!J8*100</f>
        <v>19.77589742150758</v>
      </c>
      <c r="K8" s="3">
        <f>'GDKP local currency'!K8/'GDP local currency'!K8*100</f>
        <v>14.859687725310847</v>
      </c>
      <c r="L8" s="3">
        <f>'GDKP local currency'!M8/'GDP local currency'!M8*100</f>
        <v>11.276902559434186</v>
      </c>
      <c r="M8" s="3">
        <f>'GDKP local currency'!N8/'GDP local currency'!N8*100</f>
        <v>14.516872208485395</v>
      </c>
      <c r="N8" s="3">
        <f>'GDKP local currency'!O8/'GDP local currency'!O8*100</f>
        <v>11.612633962899235</v>
      </c>
      <c r="O8" s="3">
        <f>'GDKP local currency'!P8/'GDP local currency'!P8*100</f>
        <v>13.518655801210397</v>
      </c>
      <c r="P8" s="3">
        <f>'GDKP local currency'!R8/'GDP local currency'!R8*100</f>
        <v>16.01660256486581</v>
      </c>
    </row>
    <row r="9" spans="1:16" x14ac:dyDescent="0.25">
      <c r="A9" s="1">
        <v>2000</v>
      </c>
      <c r="B9" s="3">
        <f>'GDKP local currency'!B9/'GDP local currency'!B9*100</f>
        <v>13.523622982829725</v>
      </c>
      <c r="C9" s="3">
        <f>'GDKP local currency'!C9/'GDP local currency'!C9*100</f>
        <v>7.612682226774063</v>
      </c>
      <c r="D9" s="3">
        <f>'GDKP local currency'!D9/'GDP local currency'!D9*100</f>
        <v>7.7536144521874277</v>
      </c>
      <c r="E9" s="3">
        <f>'GDKP local currency'!E9/'GDP local currency'!E9*100</f>
        <v>12.479441599237399</v>
      </c>
      <c r="F9" s="3">
        <f>'GDKP local currency'!F9/'GDP local currency'!F9*100</f>
        <v>16.536716064554167</v>
      </c>
      <c r="G9" s="3">
        <f>'GDKP local currency'!G9/'GDP local currency'!G9*100</f>
        <v>7.5906451457795843</v>
      </c>
      <c r="H9" s="3">
        <f>'GDKP local currency'!H9/'GDP local currency'!H9*100</f>
        <v>13.744924607410994</v>
      </c>
      <c r="I9" s="3">
        <f>'GDKP local currency'!I9/'GDP local currency'!I9*100</f>
        <v>19.509026302447101</v>
      </c>
      <c r="J9" s="3">
        <f>'GDKP local currency'!J9/'GDP local currency'!J9*100</f>
        <v>20.36574381392154</v>
      </c>
      <c r="K9" s="3">
        <f>'GDKP local currency'!K9/'GDP local currency'!K9*100</f>
        <v>15.001331884775324</v>
      </c>
      <c r="L9" s="3">
        <f>'GDKP local currency'!M9/'GDP local currency'!M9*100</f>
        <v>11.617470135807372</v>
      </c>
      <c r="M9" s="3">
        <f>'GDKP local currency'!N9/'GDP local currency'!N9*100</f>
        <v>14.38537476210667</v>
      </c>
      <c r="N9" s="3">
        <f>'GDKP local currency'!O9/'GDP local currency'!O9*100</f>
        <v>11.706993419536776</v>
      </c>
      <c r="O9" s="3">
        <f>'GDKP local currency'!P9/'GDP local currency'!P9*100</f>
        <v>13.816889431442728</v>
      </c>
      <c r="P9" s="3">
        <f>'GDKP local currency'!R9/'GDP local currency'!R9*100</f>
        <v>16.554718009853449</v>
      </c>
    </row>
    <row r="10" spans="1:16" x14ac:dyDescent="0.25">
      <c r="A10" s="1">
        <v>2001</v>
      </c>
      <c r="B10" s="3">
        <f>'GDKP local currency'!B10/'GDP local currency'!B10*100</f>
        <v>13.794185779293519</v>
      </c>
      <c r="C10" s="3">
        <f>'GDKP local currency'!C10/'GDP local currency'!C10*100</f>
        <v>8.3241596087278218</v>
      </c>
      <c r="D10" s="3">
        <f>'GDKP local currency'!D10/'GDP local currency'!D10*100</f>
        <v>8.0135174022588718</v>
      </c>
      <c r="E10" s="3">
        <f>'GDKP local currency'!E10/'GDP local currency'!E10*100</f>
        <v>12.819065711796124</v>
      </c>
      <c r="F10" s="3">
        <f>'GDKP local currency'!F10/'GDP local currency'!F10*100</f>
        <v>16.843280665488308</v>
      </c>
      <c r="G10" s="3">
        <f>'GDKP local currency'!G10/'GDP local currency'!G10*100</f>
        <v>8.4349777843729292</v>
      </c>
      <c r="H10" s="3">
        <f>'GDKP local currency'!H10/'GDP local currency'!H10*100</f>
        <v>13.547444627593919</v>
      </c>
      <c r="I10" s="3">
        <f>'GDKP local currency'!I10/'GDP local currency'!I10*100</f>
        <v>19.77650556464355</v>
      </c>
      <c r="J10" s="3">
        <f>'GDKP local currency'!J10/'GDP local currency'!J10*100</f>
        <v>21.08974078637841</v>
      </c>
      <c r="K10" s="3">
        <f>'GDKP local currency'!K10/'GDP local currency'!K10*100</f>
        <v>15.094618531079206</v>
      </c>
      <c r="L10" s="3">
        <f>'GDKP local currency'!M10/'GDP local currency'!M10*100</f>
        <v>12.523495633759213</v>
      </c>
      <c r="M10" s="3">
        <f>'GDKP local currency'!N10/'GDP local currency'!N10*100</f>
        <v>14.693996245972604</v>
      </c>
      <c r="N10" s="3">
        <f>'GDKP local currency'!O10/'GDP local currency'!O10*100</f>
        <v>12.398250903064012</v>
      </c>
      <c r="O10" s="3">
        <f>'GDKP local currency'!P10/'GDP local currency'!P10*100</f>
        <v>14.309722365885793</v>
      </c>
      <c r="P10" s="3">
        <f>'GDKP local currency'!R10/'GDP local currency'!R10*100</f>
        <v>16.078614784228868</v>
      </c>
    </row>
    <row r="11" spans="1:16" x14ac:dyDescent="0.25">
      <c r="A11" s="1">
        <v>2002</v>
      </c>
      <c r="B11" s="3">
        <f>'GDKP local currency'!B11/'GDP local currency'!B11*100</f>
        <v>13.982007335881667</v>
      </c>
      <c r="C11" s="3">
        <f>'GDKP local currency'!C11/'GDP local currency'!C11*100</f>
        <v>8.8733139284083222</v>
      </c>
      <c r="D11" s="3">
        <f>'GDKP local currency'!D11/'GDP local currency'!D11*100</f>
        <v>8.1109588852465251</v>
      </c>
      <c r="E11" s="3">
        <f>'GDKP local currency'!E11/'GDP local currency'!E11*100</f>
        <v>12.869542773626181</v>
      </c>
      <c r="F11" s="3">
        <f>'GDKP local currency'!F11/'GDP local currency'!F11*100</f>
        <v>17.115415265908418</v>
      </c>
      <c r="G11" s="3">
        <f>'GDKP local currency'!G11/'GDP local currency'!G11*100</f>
        <v>9.4681315233375916</v>
      </c>
      <c r="H11" s="3">
        <f>'GDKP local currency'!H11/'GDP local currency'!H11*100</f>
        <v>13.528706177241176</v>
      </c>
      <c r="I11" s="3">
        <f>'GDKP local currency'!I11/'GDP local currency'!I11*100</f>
        <v>20.035412644849139</v>
      </c>
      <c r="J11" s="3">
        <f>'GDKP local currency'!J11/'GDP local currency'!J11*100</f>
        <v>21.217279632150287</v>
      </c>
      <c r="K11" s="3">
        <f>'GDKP local currency'!K11/'GDP local currency'!K11*100</f>
        <v>15.583337034620904</v>
      </c>
      <c r="L11" s="3">
        <f>'GDKP local currency'!M11/'GDP local currency'!M11*100</f>
        <v>12.688775857250945</v>
      </c>
      <c r="M11" s="3">
        <f>'GDKP local currency'!N11/'GDP local currency'!N11*100</f>
        <v>14.929671470198061</v>
      </c>
      <c r="N11" s="3">
        <f>'GDKP local currency'!O11/'GDP local currency'!O11*100</f>
        <v>12.722952098835675</v>
      </c>
      <c r="O11" s="3">
        <f>'GDKP local currency'!P11/'GDP local currency'!P11*100</f>
        <v>14.6274221451069</v>
      </c>
      <c r="P11" s="3">
        <f>'GDKP local currency'!R11/'GDP local currency'!R11*100</f>
        <v>16.211675524693426</v>
      </c>
    </row>
    <row r="12" spans="1:16" x14ac:dyDescent="0.25">
      <c r="A12" s="1">
        <v>2003</v>
      </c>
      <c r="B12" s="3">
        <f>'GDKP local currency'!B12/'GDP local currency'!B12*100</f>
        <v>13.808087809705224</v>
      </c>
      <c r="C12" s="3">
        <f>'GDKP local currency'!C12/'GDP local currency'!C12*100</f>
        <v>9.0409223628322088</v>
      </c>
      <c r="D12" s="3">
        <f>'GDKP local currency'!D12/'GDP local currency'!D12*100</f>
        <v>8.4767457840609097</v>
      </c>
      <c r="E12" s="3">
        <f>'GDKP local currency'!E12/'GDP local currency'!E12*100</f>
        <v>12.778361248692532</v>
      </c>
      <c r="F12" s="3">
        <f>'GDKP local currency'!F12/'GDP local currency'!F12*100</f>
        <v>17.166873938300224</v>
      </c>
      <c r="G12" s="3">
        <f>'GDKP local currency'!G12/'GDP local currency'!G12*100</f>
        <v>9.6980799146721459</v>
      </c>
      <c r="H12" s="3">
        <f>'GDKP local currency'!H12/'GDP local currency'!H12*100</f>
        <v>13.29413865257972</v>
      </c>
      <c r="I12" s="3">
        <f>'GDKP local currency'!I12/'GDP local currency'!I12*100</f>
        <v>20.097781101265745</v>
      </c>
      <c r="J12" s="3">
        <f>'GDKP local currency'!J12/'GDP local currency'!J12*100</f>
        <v>21.337512952882051</v>
      </c>
      <c r="K12" s="3">
        <f>'GDKP local currency'!K12/'GDP local currency'!K12*100</f>
        <v>15.900151542674305</v>
      </c>
      <c r="L12" s="3">
        <f>'GDKP local currency'!M12/'GDP local currency'!M12*100</f>
        <v>13.112228876265103</v>
      </c>
      <c r="M12" s="3">
        <f>'GDKP local currency'!N12/'GDP local currency'!N12*100</f>
        <v>15.144855466990743</v>
      </c>
      <c r="N12" s="3">
        <f>'GDKP local currency'!O12/'GDP local currency'!O12*100</f>
        <v>13.209188312667989</v>
      </c>
      <c r="O12" s="3">
        <f>'GDKP local currency'!P12/'GDP local currency'!P12*100</f>
        <v>14.599900173627143</v>
      </c>
      <c r="P12" s="3">
        <f>'GDKP local currency'!R12/'GDP local currency'!R12*100</f>
        <v>16.184343774377666</v>
      </c>
    </row>
    <row r="13" spans="1:16" x14ac:dyDescent="0.25">
      <c r="A13" s="1">
        <v>2004</v>
      </c>
      <c r="B13" s="3">
        <f>'GDKP local currency'!B13/'GDP local currency'!B13*100</f>
        <v>13.939232072726526</v>
      </c>
      <c r="C13" s="3">
        <f>'GDKP local currency'!C13/'GDP local currency'!C13*100</f>
        <v>9.0553873653777277</v>
      </c>
      <c r="D13" s="3">
        <f>'GDKP local currency'!D13/'GDP local currency'!D13*100</f>
        <v>9.107663524467819</v>
      </c>
      <c r="E13" s="3">
        <f>'GDKP local currency'!E13/'GDP local currency'!E13*100</f>
        <v>12.646823161231863</v>
      </c>
      <c r="F13" s="3">
        <f>'GDKP local currency'!F13/'GDP local currency'!F13*100</f>
        <v>17.155998023579407</v>
      </c>
      <c r="G13" s="3">
        <f>'GDKP local currency'!G13/'GDP local currency'!G13*100</f>
        <v>9.7744663115766741</v>
      </c>
      <c r="H13" s="3">
        <f>'GDKP local currency'!H13/'GDP local currency'!H13*100</f>
        <v>13.144117932165928</v>
      </c>
      <c r="I13" s="3">
        <f>'GDKP local currency'!I13/'GDP local currency'!I13*100</f>
        <v>20.086955810001864</v>
      </c>
      <c r="J13" s="3">
        <f>'GDKP local currency'!J13/'GDP local currency'!J13*100</f>
        <v>21.570544051838112</v>
      </c>
      <c r="K13" s="3">
        <f>'GDKP local currency'!K13/'GDP local currency'!K13*100</f>
        <v>15.506895687747704</v>
      </c>
      <c r="L13" s="3">
        <f>'GDKP local currency'!M13/'GDP local currency'!M13*100</f>
        <v>12.802019772740664</v>
      </c>
      <c r="M13" s="3">
        <f>'GDKP local currency'!N13/'GDP local currency'!N13*100</f>
        <v>15.283349744253268</v>
      </c>
      <c r="N13" s="3">
        <f>'GDKP local currency'!O13/'GDP local currency'!O13*100</f>
        <v>13.177753278543589</v>
      </c>
      <c r="O13" s="3">
        <f>'GDKP local currency'!P13/'GDP local currency'!P13*100</f>
        <v>14.579720134954858</v>
      </c>
      <c r="P13" s="3">
        <f>'GDKP local currency'!R13/'GDP local currency'!R13*100</f>
        <v>16.106697970319878</v>
      </c>
    </row>
    <row r="14" spans="1:16" x14ac:dyDescent="0.25">
      <c r="A14" s="1">
        <v>2005</v>
      </c>
      <c r="B14" s="3">
        <f>'GDKP local currency'!B14/'GDP local currency'!B14*100</f>
        <v>14.006914247871203</v>
      </c>
      <c r="C14" s="3">
        <f>'GDKP local currency'!C14/'GDP local currency'!C14*100</f>
        <v>9.2696877422102979</v>
      </c>
      <c r="D14" s="3">
        <f>'GDKP local currency'!D14/'GDP local currency'!D14*100</f>
        <v>9.7702044644049266</v>
      </c>
      <c r="E14" s="3">
        <f>'GDKP local currency'!E14/'GDP local currency'!E14*100</f>
        <v>12.723709590992982</v>
      </c>
      <c r="F14" s="3">
        <f>'GDKP local currency'!F14/'GDP local currency'!F14*100</f>
        <v>17.436216635763156</v>
      </c>
      <c r="G14" s="3">
        <f>'GDKP local currency'!G14/'GDP local currency'!G14*100</f>
        <v>9.7406934132478149</v>
      </c>
      <c r="H14" s="3">
        <f>'GDKP local currency'!H14/'GDP local currency'!H14*100</f>
        <v>13.299135156124775</v>
      </c>
      <c r="I14" s="3">
        <f>'GDKP local currency'!I14/'GDP local currency'!I14*100</f>
        <v>20.188401104155254</v>
      </c>
      <c r="J14" s="3">
        <f>'GDKP local currency'!J14/'GDP local currency'!J14*100</f>
        <v>21.470279904711962</v>
      </c>
      <c r="K14" s="3">
        <f>'GDKP local currency'!K14/'GDP local currency'!K14*100</f>
        <v>15.686478011916169</v>
      </c>
      <c r="L14" s="3">
        <f>'GDKP local currency'!M14/'GDP local currency'!M14*100</f>
        <v>13.052516887018328</v>
      </c>
      <c r="M14" s="3">
        <f>'GDKP local currency'!N14/'GDP local currency'!N14*100</f>
        <v>15.501258519143397</v>
      </c>
      <c r="N14" s="3">
        <f>'GDKP local currency'!O14/'GDP local currency'!O14*100</f>
        <v>13.588842554936212</v>
      </c>
      <c r="O14" s="3">
        <f>'GDKP local currency'!P14/'GDP local currency'!P14*100</f>
        <v>14.523754220211165</v>
      </c>
      <c r="P14" s="3">
        <f>'GDKP local currency'!R14/'GDP local currency'!R14*100</f>
        <v>15.845651056123719</v>
      </c>
    </row>
    <row r="15" spans="1:16" x14ac:dyDescent="0.25">
      <c r="A15" s="1">
        <v>2006</v>
      </c>
      <c r="B15" s="3">
        <f>'GDKP local currency'!B15/'GDP local currency'!B15*100</f>
        <v>14.032902068813632</v>
      </c>
      <c r="C15" s="3">
        <f>'GDKP local currency'!C15/'GDP local currency'!C15*100</f>
        <v>9.202361637876006</v>
      </c>
      <c r="D15" s="3">
        <f>'GDKP local currency'!D15/'GDP local currency'!D15*100</f>
        <v>10.032284563152082</v>
      </c>
      <c r="E15" s="3">
        <f>'GDKP local currency'!E15/'GDP local currency'!E15*100</f>
        <v>12.940442083699663</v>
      </c>
      <c r="F15" s="3">
        <f>'GDKP local currency'!F15/'GDP local currency'!F15*100</f>
        <v>17.388728801308908</v>
      </c>
      <c r="G15" s="3">
        <f>'GDKP local currency'!G15/'GDP local currency'!G15*100</f>
        <v>9.5715769713037879</v>
      </c>
      <c r="H15" s="3">
        <f>'GDKP local currency'!H15/'GDP local currency'!H15*100</f>
        <v>13.448760458771092</v>
      </c>
      <c r="I15" s="3">
        <f>'GDKP local currency'!I15/'GDP local currency'!I15*100</f>
        <v>20.455823245565028</v>
      </c>
      <c r="J15" s="3">
        <f>'GDKP local currency'!J15/'GDP local currency'!J15*100</f>
        <v>21.655513347919289</v>
      </c>
      <c r="K15" s="3">
        <f>'GDKP local currency'!K15/'GDP local currency'!K15*100</f>
        <v>15.525430011896024</v>
      </c>
      <c r="L15" s="3">
        <f>'GDKP local currency'!M15/'GDP local currency'!M15*100</f>
        <v>12.696520561292074</v>
      </c>
      <c r="M15" s="3">
        <f>'GDKP local currency'!N15/'GDP local currency'!N15*100</f>
        <v>15.70206412893738</v>
      </c>
      <c r="N15" s="3">
        <f>'GDKP local currency'!O15/'GDP local currency'!O15*100</f>
        <v>13.946605364221467</v>
      </c>
      <c r="O15" s="3">
        <f>'GDKP local currency'!P15/'GDP local currency'!P15*100</f>
        <v>14.712269561189537</v>
      </c>
      <c r="P15" s="3">
        <f>'GDKP local currency'!R15/'GDP local currency'!R15*100</f>
        <v>15.733367971802927</v>
      </c>
    </row>
    <row r="16" spans="1:16" x14ac:dyDescent="0.25">
      <c r="A16" s="1">
        <v>2007</v>
      </c>
      <c r="B16" s="3">
        <f>'GDKP local currency'!B16/'GDP local currency'!B16*100</f>
        <v>14.445299714944316</v>
      </c>
      <c r="C16" s="3">
        <f>'GDKP local currency'!C16/'GDP local currency'!C16*100</f>
        <v>9.081565744485852</v>
      </c>
      <c r="D16" s="3">
        <f>'GDKP local currency'!D16/'GDP local currency'!D16*100</f>
        <v>10.085826341404962</v>
      </c>
      <c r="E16" s="3">
        <f>'GDKP local currency'!E16/'GDP local currency'!E16*100</f>
        <v>12.946885237234929</v>
      </c>
      <c r="F16" s="3">
        <f>'GDKP local currency'!F16/'GDP local currency'!F16*100</f>
        <v>17.451579312337881</v>
      </c>
      <c r="G16" s="3">
        <f>'GDKP local currency'!G16/'GDP local currency'!G16*100</f>
        <v>10.413229843332591</v>
      </c>
      <c r="H16" s="3">
        <f>'GDKP local currency'!H16/'GDP local currency'!H16*100</f>
        <v>13.516168455939962</v>
      </c>
      <c r="I16" s="3">
        <f>'GDKP local currency'!I16/'GDP local currency'!I16*100</f>
        <v>20.433664486749691</v>
      </c>
      <c r="J16" s="3">
        <f>'GDKP local currency'!J16/'GDP local currency'!J16*100</f>
        <v>21.926774868138814</v>
      </c>
      <c r="K16" s="3">
        <f>'GDKP local currency'!K16/'GDP local currency'!K16*100</f>
        <v>15.470895607137289</v>
      </c>
      <c r="L16" s="3">
        <f>'GDKP local currency'!M16/'GDP local currency'!M16*100</f>
        <v>12.815162295646168</v>
      </c>
      <c r="M16" s="3">
        <f>'GDKP local currency'!N16/'GDP local currency'!N16*100</f>
        <v>15.735662346726127</v>
      </c>
      <c r="N16" s="3">
        <f>'GDKP local currency'!O16/'GDP local currency'!O16*100</f>
        <v>13.983122959734468</v>
      </c>
      <c r="O16" s="3">
        <f>'GDKP local currency'!P16/'GDP local currency'!P16*100</f>
        <v>14.889229046671771</v>
      </c>
      <c r="P16" s="3">
        <f>'GDKP local currency'!R16/'GDP local currency'!R16*100</f>
        <v>15.871413990509971</v>
      </c>
    </row>
    <row r="17" spans="1:16" x14ac:dyDescent="0.25">
      <c r="A17" s="1">
        <v>2008</v>
      </c>
      <c r="B17" s="3">
        <f>'GDKP local currency'!B17/'GDP local currency'!B17*100</f>
        <v>14.640688377704356</v>
      </c>
      <c r="C17" s="3">
        <f>'GDKP local currency'!C17/'GDP local currency'!C17*100</f>
        <v>9.1547542789707208</v>
      </c>
      <c r="D17" s="3">
        <f>'GDKP local currency'!D17/'GDP local currency'!D17*100</f>
        <v>10.327531295625672</v>
      </c>
      <c r="E17" s="3">
        <f>'GDKP local currency'!E17/'GDP local currency'!E17*100</f>
        <v>13.332028282701296</v>
      </c>
      <c r="F17" s="3">
        <f>'GDKP local currency'!F17/'GDP local currency'!F17*100</f>
        <v>17.700797017173468</v>
      </c>
      <c r="G17" s="3">
        <f>'GDKP local currency'!G17/'GDP local currency'!G17*100</f>
        <v>10.383814976601819</v>
      </c>
      <c r="H17" s="3">
        <f>'GDKP local currency'!H17/'GDP local currency'!H17*100</f>
        <v>13.640374137874002</v>
      </c>
      <c r="I17" s="3">
        <f>'GDKP local currency'!I17/'GDP local currency'!I17*100</f>
        <v>20.523268314858214</v>
      </c>
      <c r="J17" s="3">
        <f>'GDKP local currency'!J17/'GDP local currency'!J17*100</f>
        <v>22.156281429391392</v>
      </c>
      <c r="K17" s="3">
        <f>'GDKP local currency'!K17/'GDP local currency'!K17*100</f>
        <v>15.436022750478404</v>
      </c>
      <c r="L17" s="3">
        <f>'GDKP local currency'!M17/'GDP local currency'!M17*100</f>
        <v>12.713657060955782</v>
      </c>
      <c r="M17" s="3">
        <f>'GDKP local currency'!N17/'GDP local currency'!N17*100</f>
        <v>16.076561428408272</v>
      </c>
      <c r="N17" s="3">
        <f>'GDKP local currency'!O17/'GDP local currency'!O17*100</f>
        <v>14.322779165469044</v>
      </c>
      <c r="O17" s="3">
        <f>'GDKP local currency'!P17/'GDP local currency'!P17*100</f>
        <v>14.878381213974032</v>
      </c>
      <c r="P17" s="3">
        <f>'GDKP local currency'!R17/'GDP local currency'!R17*100</f>
        <v>15.971056102495625</v>
      </c>
    </row>
    <row r="18" spans="1:16" x14ac:dyDescent="0.25">
      <c r="A18" s="1">
        <v>2009</v>
      </c>
      <c r="B18" s="3">
        <f>'GDKP local currency'!B18/'GDP local currency'!B18*100</f>
        <v>14.624158340488119</v>
      </c>
      <c r="C18" s="3">
        <f>'GDKP local currency'!C18/'GDP local currency'!C18*100</f>
        <v>9.3234556276490128</v>
      </c>
      <c r="D18" s="3">
        <f>'GDKP local currency'!D18/'GDP local currency'!D18*100</f>
        <v>10.440733455573186</v>
      </c>
      <c r="E18" s="3">
        <f>'GDKP local currency'!E18/'GDP local currency'!E18*100</f>
        <v>13.468041476430193</v>
      </c>
      <c r="F18" s="3">
        <f>'GDKP local currency'!F18/'GDP local currency'!F18*100</f>
        <v>18.112805742391672</v>
      </c>
      <c r="G18" s="3">
        <f>'GDKP local currency'!G18/'GDP local currency'!G18*100</f>
        <v>11.518029328812517</v>
      </c>
      <c r="H18" s="3">
        <f>'GDKP local currency'!H18/'GDP local currency'!H18*100</f>
        <v>13.936455810582608</v>
      </c>
      <c r="I18" s="3">
        <f>'GDKP local currency'!I18/'GDP local currency'!I18*100</f>
        <v>20.379073633055206</v>
      </c>
      <c r="J18" s="3">
        <f>'GDKP local currency'!J18/'GDP local currency'!J18*100</f>
        <v>22.639545585341654</v>
      </c>
      <c r="K18" s="3">
        <f>'GDKP local currency'!K18/'GDP local currency'!K18*100</f>
        <v>15.804810703658276</v>
      </c>
      <c r="L18" s="3">
        <f>'GDKP local currency'!M18/'GDP local currency'!M18*100</f>
        <v>13.495198853515362</v>
      </c>
      <c r="M18" s="3">
        <f>'GDKP local currency'!N18/'GDP local currency'!N18*100</f>
        <v>16.412298262263569</v>
      </c>
      <c r="N18" s="3">
        <f>'GDKP local currency'!O18/'GDP local currency'!O18*100</f>
        <v>14.382670732799246</v>
      </c>
      <c r="O18" s="3">
        <f>'GDKP local currency'!P18/'GDP local currency'!P18*100</f>
        <v>14.898797889161438</v>
      </c>
      <c r="P18" s="3">
        <f>'GDKP local currency'!R18/'GDP local currency'!R18*100</f>
        <v>16.276393644477007</v>
      </c>
    </row>
    <row r="19" spans="1:16" x14ac:dyDescent="0.25">
      <c r="A19" s="1">
        <v>2010</v>
      </c>
      <c r="B19" s="3">
        <f>'GDKP local currency'!B19/'GDP local currency'!B19*100</f>
        <v>14.673660543255924</v>
      </c>
      <c r="C19" s="3">
        <f>'GDKP local currency'!C19/'GDP local currency'!C19*100</f>
        <v>9.1111331241593145</v>
      </c>
      <c r="D19" s="3">
        <f>'GDKP local currency'!D19/'GDP local currency'!D19*100</f>
        <v>10.52987274872874</v>
      </c>
      <c r="E19" s="3">
        <f>'GDKP local currency'!E19/'GDP local currency'!E19*100</f>
        <v>13.159091107844453</v>
      </c>
      <c r="F19" s="3">
        <f>'GDKP local currency'!F19/'GDP local currency'!F19*100</f>
        <v>17.824058006438765</v>
      </c>
      <c r="G19" s="3">
        <f>'GDKP local currency'!G19/'GDP local currency'!G19*100</f>
        <v>10.731930230095175</v>
      </c>
      <c r="H19" s="3">
        <f>'GDKP local currency'!H19/'GDP local currency'!H19*100</f>
        <v>13.772579829053175</v>
      </c>
      <c r="I19" s="3">
        <f>'GDKP local currency'!I19/'GDP local currency'!I19*100</f>
        <v>20.333202038962305</v>
      </c>
      <c r="J19" s="3">
        <f>'GDKP local currency'!J19/'GDP local currency'!J19*100</f>
        <v>22.689428422312325</v>
      </c>
      <c r="K19" s="3">
        <f>'GDKP local currency'!K19/'GDP local currency'!K19*100</f>
        <v>15.636243842525074</v>
      </c>
      <c r="L19" s="3">
        <f>'GDKP local currency'!M19/'GDP local currency'!M19*100</f>
        <v>13.031819315928402</v>
      </c>
      <c r="M19" s="3">
        <f>'GDKP local currency'!N19/'GDP local currency'!N19*100</f>
        <v>16.373078845313021</v>
      </c>
      <c r="N19" s="3">
        <f>'GDKP local currency'!O19/'GDP local currency'!O19*100</f>
        <v>13.780895339893368</v>
      </c>
      <c r="O19" s="3">
        <f>'GDKP local currency'!P19/'GDP local currency'!P19*100</f>
        <v>14.737646095180551</v>
      </c>
      <c r="P19" s="3">
        <f>'GDKP local currency'!R19/'GDP local currency'!R19*100</f>
        <v>15.804953101054123</v>
      </c>
    </row>
    <row r="20" spans="1:16" x14ac:dyDescent="0.25">
      <c r="A20" s="1">
        <v>2011</v>
      </c>
      <c r="B20" s="3">
        <f>'GDKP local currency'!B20/'GDP local currency'!B20*100</f>
        <v>14.929394043170282</v>
      </c>
      <c r="C20" s="3">
        <f>'GDKP local currency'!C20/'GDP local currency'!C20*100</f>
        <v>9.095441098882457</v>
      </c>
      <c r="D20" s="3">
        <f>'GDKP local currency'!D20/'GDP local currency'!D20*100</f>
        <v>10.675364443941902</v>
      </c>
      <c r="E20" s="3">
        <f>'GDKP local currency'!E20/'GDP local currency'!E20*100</f>
        <v>13.256838752435677</v>
      </c>
      <c r="F20" s="3">
        <f>'GDKP local currency'!F20/'GDP local currency'!F20*100</f>
        <v>17.552079165557853</v>
      </c>
      <c r="G20" s="3">
        <f>'GDKP local currency'!G20/'GDP local currency'!G20*100</f>
        <v>10.160192871633832</v>
      </c>
      <c r="H20" s="3">
        <f>'GDKP local currency'!H20/'GDP local currency'!H20*100</f>
        <v>13.831790273581051</v>
      </c>
      <c r="I20" s="3">
        <f>'GDKP local currency'!I20/'GDP local currency'!I20*100</f>
        <v>20.402764779233603</v>
      </c>
      <c r="J20" s="3">
        <f>'GDKP local currency'!J20/'GDP local currency'!J20*100</f>
        <v>22.635007681083952</v>
      </c>
      <c r="K20" s="3">
        <f>'GDKP local currency'!K20/'GDP local currency'!K20*100</f>
        <v>15.544931859633044</v>
      </c>
      <c r="L20" s="3">
        <f>'GDKP local currency'!M20/'GDP local currency'!M20*100</f>
        <v>12.610578271511816</v>
      </c>
      <c r="M20" s="3">
        <f>'GDKP local currency'!N20/'GDP local currency'!N20*100</f>
        <v>16.523154256988008</v>
      </c>
      <c r="N20" s="3">
        <f>'GDKP local currency'!O20/'GDP local currency'!O20*100</f>
        <v>13.711498256765683</v>
      </c>
      <c r="O20" s="3">
        <f>'GDKP local currency'!P20/'GDP local currency'!P20*100</f>
        <v>14.619510492651433</v>
      </c>
      <c r="P20" s="3">
        <f>'GDKP local currency'!R20/'GDP local currency'!R20*100</f>
        <v>15.825567038094048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GDP local currency</vt:lpstr>
      <vt:lpstr>GDKP local currency</vt:lpstr>
      <vt:lpstr>LCurrency i=PPPUS$</vt:lpstr>
      <vt:lpstr>GDP in 1000 million PPP US $</vt:lpstr>
      <vt:lpstr>GDKP in 000 million PPP US $</vt:lpstr>
      <vt:lpstr>growth in GDP</vt:lpstr>
      <vt:lpstr>growth rate in GDKP</vt:lpstr>
      <vt:lpstr>GDKP as % of GDP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HL</cp:lastModifiedBy>
  <dcterms:created xsi:type="dcterms:W3CDTF">2016-05-25T08:22:13Z</dcterms:created>
  <dcterms:modified xsi:type="dcterms:W3CDTF">2016-09-29T04:39:45Z</dcterms:modified>
</cp:coreProperties>
</file>